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yperion\Marine Harvest Corporate\Marine Harvest\2026\Actual\2026-03\Quarterly report\Spreadsheets\"/>
    </mc:Choice>
  </mc:AlternateContent>
  <xr:revisionPtr revIDLastSave="0" documentId="13_ncr:1_{965EDFFE-E6C6-4887-A4E7-CD9734F4119C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CI EUR" sheetId="1" r:id="rId1"/>
    <sheet name="FP EUR" sheetId="3" r:id="rId2"/>
    <sheet name="CF EUR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2">#REF!</definedName>
    <definedName name="\a">#REF!</definedName>
    <definedName name="\C" localSheetId="2">#REF!</definedName>
    <definedName name="\C">#REF!</definedName>
    <definedName name="\e">#N/A</definedName>
    <definedName name="\F" localSheetId="2">#REF!</definedName>
    <definedName name="\F">#REF!</definedName>
    <definedName name="\q" localSheetId="2">[1]MORTGAGE!#REF!</definedName>
    <definedName name="\q">[1]MORTGAGE!#REF!</definedName>
    <definedName name="\Z" localSheetId="2">#REF!</definedName>
    <definedName name="\Z">#REF!</definedName>
    <definedName name="_" localSheetId="2" hidden="1">{#N/A,#N/A,FALSE,"Aging Summary";#N/A,#N/A,FALSE,"Ratio Analysis";#N/A,#N/A,FALSE,"Test 120 Day Accts";#N/A,#N/A,FALSE,"Tickmarks"}</definedName>
    <definedName name="_" localSheetId="1" hidden="1">{#N/A,#N/A,FALSE,"Aging Summary";#N/A,#N/A,FALSE,"Ratio Analysis";#N/A,#N/A,FALSE,"Test 120 Day Accts";#N/A,#N/A,FALSE,"Tickmarks"}</definedName>
    <definedName name="_" hidden="1">{#N/A,#N/A,FALSE,"Aging Summary";#N/A,#N/A,FALSE,"Ratio Analysis";#N/A,#N/A,FALSE,"Test 120 Day Accts";#N/A,#N/A,FALSE,"Tickmarks"}</definedName>
    <definedName name="__123Graph_A" localSheetId="2" hidden="1">#REF!</definedName>
    <definedName name="__123Graph_A" hidden="1">#REF!</definedName>
    <definedName name="__123Graph_ATRAIN" localSheetId="2" hidden="1">#REF!</definedName>
    <definedName name="__123Graph_ATRAIN" hidden="1">#REF!</definedName>
    <definedName name="__123Graph_B" localSheetId="2" hidden="1">#REF!</definedName>
    <definedName name="__123Graph_B" hidden="1">#REF!</definedName>
    <definedName name="__123Graph_BTRAIN" localSheetId="2" hidden="1">#REF!</definedName>
    <definedName name="__123Graph_BTRAIN" hidden="1">#REF!</definedName>
    <definedName name="__123Graph_CTRAIN" localSheetId="2" hidden="1">#REF!</definedName>
    <definedName name="__123Graph_CTRAIN" hidden="1">#REF!</definedName>
    <definedName name="__123Graph_DTRAIN" localSheetId="2" hidden="1">#REF!</definedName>
    <definedName name="__123Graph_DTRAIN" hidden="1">#REF!</definedName>
    <definedName name="__123Graph_ETRAIN" localSheetId="2" hidden="1">#REF!</definedName>
    <definedName name="__123Graph_ETRAIN" hidden="1">#REF!</definedName>
    <definedName name="__123Graph_X" localSheetId="2" hidden="1">#REF!</definedName>
    <definedName name="__123Graph_X" hidden="1">#REF!</definedName>
    <definedName name="__123Graph_XTRAIN" localSheetId="2" hidden="1">#REF!</definedName>
    <definedName name="__123Graph_XTRAIN" hidden="1">#REF!</definedName>
    <definedName name="_act01" localSheetId="2">#REF!</definedName>
    <definedName name="_act01">#REF!</definedName>
    <definedName name="_act02" localSheetId="2">#REF!</definedName>
    <definedName name="_act02">#REF!</definedName>
    <definedName name="_act03" localSheetId="2">#REF!</definedName>
    <definedName name="_act03">#REF!</definedName>
    <definedName name="_act04" localSheetId="2">#REF!</definedName>
    <definedName name="_act04">#REF!</definedName>
    <definedName name="_act05" localSheetId="2">#REF!</definedName>
    <definedName name="_act05">#REF!</definedName>
    <definedName name="_act06" localSheetId="2">#REF!</definedName>
    <definedName name="_act06">#REF!</definedName>
    <definedName name="_act07" localSheetId="2">#REF!</definedName>
    <definedName name="_act07">#REF!</definedName>
    <definedName name="_act08" localSheetId="2">#REF!</definedName>
    <definedName name="_act08">#REF!</definedName>
    <definedName name="_act09" localSheetId="2">#REF!</definedName>
    <definedName name="_act09">#REF!</definedName>
    <definedName name="_act10" localSheetId="2">#REF!</definedName>
    <definedName name="_act10">#REF!</definedName>
    <definedName name="_act11" localSheetId="2">#REF!</definedName>
    <definedName name="_act11">#REF!</definedName>
    <definedName name="_act12" localSheetId="2">#REF!</definedName>
    <definedName name="_act12">#REF!</definedName>
    <definedName name="_act98" localSheetId="2">#REF!</definedName>
    <definedName name="_act98">#REF!</definedName>
    <definedName name="_act99" localSheetId="2">#REF!</definedName>
    <definedName name="_act99">#REF!</definedName>
    <definedName name="_BIDDISCOUNT" localSheetId="2">#REF!</definedName>
    <definedName name="_BIDDISCOUNT">#REF!</definedName>
    <definedName name="_bud02" localSheetId="2">#REF!</definedName>
    <definedName name="_bud02">#REF!</definedName>
    <definedName name="_discount_matrix" localSheetId="2">#REF!</definedName>
    <definedName name="_discount_matrix">#REF!</definedName>
    <definedName name="_DiscountRate_Matrix" localSheetId="2">#REF!</definedName>
    <definedName name="_DiscountRate_Matrix">#REF!</definedName>
    <definedName name="_dsc_lookup" localSheetId="2">#REF!</definedName>
    <definedName name="_dsc_lookup">#REF!</definedName>
    <definedName name="_Fill" localSheetId="2" hidden="1">#REF!</definedName>
    <definedName name="_Fill" hidden="1">#REF!</definedName>
    <definedName name="_GECCBID" localSheetId="2">#REF!</definedName>
    <definedName name="_GECCBID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Loan_DB" localSheetId="2">#REF!</definedName>
    <definedName name="_Loan_DB">#REF!</definedName>
    <definedName name="_LTV_lookup" localSheetId="2">#REF!</definedName>
    <definedName name="_LTV_lookup">#REF!</definedName>
    <definedName name="_ly01" localSheetId="2">#REF!</definedName>
    <definedName name="_ly01">#REF!</definedName>
    <definedName name="_ly02" localSheetId="2">#REF!</definedName>
    <definedName name="_ly02">#REF!</definedName>
    <definedName name="_ly03" localSheetId="2">#REF!</definedName>
    <definedName name="_ly03">#REF!</definedName>
    <definedName name="_ly04" localSheetId="2">#REF!</definedName>
    <definedName name="_ly04">#REF!</definedName>
    <definedName name="_ly05" localSheetId="2">#REF!</definedName>
    <definedName name="_ly05">#REF!</definedName>
    <definedName name="_ly06" localSheetId="2">#REF!</definedName>
    <definedName name="_ly06">#REF!</definedName>
    <definedName name="_ly07" localSheetId="2">#REF!</definedName>
    <definedName name="_ly07">#REF!</definedName>
    <definedName name="_ly08" localSheetId="2">#REF!</definedName>
    <definedName name="_ly08">#REF!</definedName>
    <definedName name="_ly09" localSheetId="2">#REF!</definedName>
    <definedName name="_ly09">#REF!</definedName>
    <definedName name="_ly10" localSheetId="2">#REF!</definedName>
    <definedName name="_ly10">#REF!</definedName>
    <definedName name="_ly11" localSheetId="2">#REF!</definedName>
    <definedName name="_ly11">#REF!</definedName>
    <definedName name="_ly12" localSheetId="2">#REF!</definedName>
    <definedName name="_ly12">#REF!</definedName>
    <definedName name="_mon01" localSheetId="2">#REF!</definedName>
    <definedName name="_mon01">#REF!</definedName>
    <definedName name="_mon02" localSheetId="2">#REF!</definedName>
    <definedName name="_mon02">#REF!</definedName>
    <definedName name="_mon03" localSheetId="2">#REF!</definedName>
    <definedName name="_mon03">#REF!</definedName>
    <definedName name="_mon04" localSheetId="2">#REF!</definedName>
    <definedName name="_mon04">#REF!</definedName>
    <definedName name="_mon05" localSheetId="2">#REF!</definedName>
    <definedName name="_mon05">#REF!</definedName>
    <definedName name="_mon06" localSheetId="2">#REF!</definedName>
    <definedName name="_mon06">#REF!</definedName>
    <definedName name="_mon07" localSheetId="2">#REF!</definedName>
    <definedName name="_mon07">#REF!</definedName>
    <definedName name="_mon08" localSheetId="2">#REF!</definedName>
    <definedName name="_mon08">#REF!</definedName>
    <definedName name="_mon09" localSheetId="2">#REF!</definedName>
    <definedName name="_mon09">#REF!</definedName>
    <definedName name="_mon10" localSheetId="2">#REF!</definedName>
    <definedName name="_mon10">#REF!</definedName>
    <definedName name="_mon11" localSheetId="2">#REF!</definedName>
    <definedName name="_mon11">#REF!</definedName>
    <definedName name="_mon12" localSheetId="2">#REF!</definedName>
    <definedName name="_mon12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_Starbuck" localSheetId="2">#REF!</definedName>
    <definedName name="_Starbuck">#REF!</definedName>
    <definedName name="_TOP1" localSheetId="2">#REF!</definedName>
    <definedName name="_TOP1">#REF!</definedName>
    <definedName name="_TOP2" localSheetId="2">#REF!</definedName>
    <definedName name="_TOP2">#REF!</definedName>
    <definedName name="_UK1" localSheetId="2">#REF!</definedName>
    <definedName name="_UK1">#REF!</definedName>
    <definedName name="_uk10" localSheetId="2">#REF!</definedName>
    <definedName name="_uk10">#REF!</definedName>
    <definedName name="_uk20" localSheetId="2">#REF!</definedName>
    <definedName name="_uk20">#REF!</definedName>
    <definedName name="_uk5" localSheetId="2">#REF!</definedName>
    <definedName name="_uk5">#REF!</definedName>
    <definedName name="_ukf1" localSheetId="2">#REF!</definedName>
    <definedName name="_ukf1">#REF!</definedName>
    <definedName name="_ukf2" localSheetId="2">#REF!</definedName>
    <definedName name="_ukf2">#REF!</definedName>
    <definedName name="_US1" localSheetId="2">#REF!</definedName>
    <definedName name="_US1">#REF!</definedName>
    <definedName name="_US10" localSheetId="2">#REF!</definedName>
    <definedName name="_US10">#REF!</definedName>
    <definedName name="_us20" localSheetId="2">#REF!</definedName>
    <definedName name="_us20">#REF!</definedName>
    <definedName name="_us36" localSheetId="2">#REF!</definedName>
    <definedName name="_us36">#REF!</definedName>
    <definedName name="_US5" localSheetId="2">#REF!</definedName>
    <definedName name="_US5">#REF!</definedName>
    <definedName name="_USF15" localSheetId="2">#REF!</definedName>
    <definedName name="_USF15">#REF!</definedName>
    <definedName name="_year_start" localSheetId="2">#REF!</definedName>
    <definedName name="_year_start">#REF!</definedName>
    <definedName name="_Year0" localSheetId="2">#REF!</definedName>
    <definedName name="_Year0">#REF!</definedName>
    <definedName name="_year0n" localSheetId="2">#REF!</definedName>
    <definedName name="_year0n">#REF!</definedName>
    <definedName name="_Year10" localSheetId="2">#REF!</definedName>
    <definedName name="_Year10">#REF!</definedName>
    <definedName name="_Year10N" localSheetId="2">#REF!</definedName>
    <definedName name="_Year10N">#REF!</definedName>
    <definedName name="_Year11" localSheetId="2">#REF!</definedName>
    <definedName name="_Year11">#REF!</definedName>
    <definedName name="_Year11N" localSheetId="2">#REF!</definedName>
    <definedName name="_Year11N">#REF!</definedName>
    <definedName name="_Year1N" localSheetId="2">#REF!</definedName>
    <definedName name="_Year1N">#REF!</definedName>
    <definedName name="_Year2" localSheetId="2">#REF!</definedName>
    <definedName name="_Year2">#REF!</definedName>
    <definedName name="_Year2N" localSheetId="2">#REF!</definedName>
    <definedName name="_Year2N">#REF!</definedName>
    <definedName name="_Year3" localSheetId="2">#REF!</definedName>
    <definedName name="_Year3">#REF!</definedName>
    <definedName name="_Year3N" localSheetId="2">#REF!</definedName>
    <definedName name="_Year3N">#REF!</definedName>
    <definedName name="_Year4" localSheetId="2">#REF!</definedName>
    <definedName name="_Year4">#REF!</definedName>
    <definedName name="_Year4N" localSheetId="2">#REF!</definedName>
    <definedName name="_Year4N">#REF!</definedName>
    <definedName name="_Year5" localSheetId="2">#REF!</definedName>
    <definedName name="_Year5">#REF!</definedName>
    <definedName name="_Year5N" localSheetId="2">#REF!</definedName>
    <definedName name="_Year5N">#REF!</definedName>
    <definedName name="_Year6" localSheetId="2">#REF!</definedName>
    <definedName name="_Year6">#REF!</definedName>
    <definedName name="_Year6N" localSheetId="2">#REF!</definedName>
    <definedName name="_Year6N">#REF!</definedName>
    <definedName name="_Year7" localSheetId="2">#REF!</definedName>
    <definedName name="_Year7">#REF!</definedName>
    <definedName name="_Year7N" localSheetId="2">#REF!</definedName>
    <definedName name="_Year7N">#REF!</definedName>
    <definedName name="_Year8" localSheetId="2">#REF!</definedName>
    <definedName name="_Year8">#REF!</definedName>
    <definedName name="_Year8N" localSheetId="2">#REF!</definedName>
    <definedName name="_Year8N">#REF!</definedName>
    <definedName name="_Year9" localSheetId="2">#REF!</definedName>
    <definedName name="_Year9">#REF!</definedName>
    <definedName name="_Year9N" localSheetId="2">#REF!</definedName>
    <definedName name="_Year9N">#REF!</definedName>
    <definedName name="A" localSheetId="2">#REF!</definedName>
    <definedName name="A">#REF!</definedName>
    <definedName name="A_AddCash" localSheetId="2">#REF!</definedName>
    <definedName name="A_AddCash">#REF!</definedName>
    <definedName name="A_AddFund_Subject" localSheetId="2">#REF!</definedName>
    <definedName name="A_AddFund_Subject">#REF!</definedName>
    <definedName name="A_AddFundings_Sr1" localSheetId="2">#REF!</definedName>
    <definedName name="A_AddFundings_Sr1">#REF!</definedName>
    <definedName name="A_AddFundings_Sr2" localSheetId="2">#REF!</definedName>
    <definedName name="A_AddFundings_Sr2">#REF!</definedName>
    <definedName name="A_AddFundings_Subject" localSheetId="2">#REF!</definedName>
    <definedName name="A_AddFundings_Subject">#REF!</definedName>
    <definedName name="A_AddFundTotal_Sr1" localSheetId="2">#REF!</definedName>
    <definedName name="A_AddFundTotal_Sr1">#REF!</definedName>
    <definedName name="A_AddFundTotal_Sr2" localSheetId="2">#REF!</definedName>
    <definedName name="A_AddFundTotal_Sr2">#REF!</definedName>
    <definedName name="A_AddFundTotal_Subject" localSheetId="2">#REF!</definedName>
    <definedName name="A_AddFundTotal_Subject">#REF!</definedName>
    <definedName name="A_AdditinalFunding_Sr1" localSheetId="2">#REF!</definedName>
    <definedName name="A_AdditinalFunding_Sr1">#REF!</definedName>
    <definedName name="A_AdditinalFunding_Sr2" localSheetId="2">#REF!</definedName>
    <definedName name="A_AdditinalFunding_Sr2">#REF!</definedName>
    <definedName name="A_Additional_Funding_Period_Sr1" localSheetId="2">#REF!</definedName>
    <definedName name="A_Additional_Funding_Period_Sr1">#REF!</definedName>
    <definedName name="A_Additional_Funding_Period_Sr2" localSheetId="2">#REF!</definedName>
    <definedName name="A_Additional_Funding_Period_Sr2">#REF!</definedName>
    <definedName name="A_Additional_Funding_Period_Subject" localSheetId="2">#REF!</definedName>
    <definedName name="A_Additional_Funding_Period_Subject">#REF!</definedName>
    <definedName name="A_AddSP" localSheetId="2">#REF!</definedName>
    <definedName name="A_AddSP">#REF!</definedName>
    <definedName name="A_Amort_Period" localSheetId="2">#REF!</definedName>
    <definedName name="A_Amort_Period">#REF!</definedName>
    <definedName name="A_Amort_Period_Sr1" localSheetId="2">#REF!</definedName>
    <definedName name="A_Amort_Period_Sr1">#REF!</definedName>
    <definedName name="A_Amort_Period_Sr2" localSheetId="2">#REF!</definedName>
    <definedName name="A_Amort_Period_Sr2">#REF!</definedName>
    <definedName name="A_Cap_FY1" localSheetId="2">#REF!</definedName>
    <definedName name="A_Cap_FY1">#REF!</definedName>
    <definedName name="A_Cap_FY10" localSheetId="2">#REF!</definedName>
    <definedName name="A_Cap_FY10">#REF!</definedName>
    <definedName name="A_Cap_FY2" localSheetId="2">#REF!</definedName>
    <definedName name="A_Cap_FY2">#REF!</definedName>
    <definedName name="A_Cap_FY3" localSheetId="2">#REF!</definedName>
    <definedName name="A_Cap_FY3">#REF!</definedName>
    <definedName name="A_Cap_FY4" localSheetId="2">#REF!</definedName>
    <definedName name="A_Cap_FY4">#REF!</definedName>
    <definedName name="A_Cap_FY5" localSheetId="2">#REF!</definedName>
    <definedName name="A_Cap_FY5">#REF!</definedName>
    <definedName name="A_Cap_FY6" localSheetId="2">#REF!</definedName>
    <definedName name="A_Cap_FY6">#REF!</definedName>
    <definedName name="A_Cap_FY7" localSheetId="2">#REF!</definedName>
    <definedName name="A_Cap_FY7">#REF!</definedName>
    <definedName name="A_Cap_FY8" localSheetId="2">#REF!</definedName>
    <definedName name="A_Cap_FY8">#REF!</definedName>
    <definedName name="A_Cap_FY9" localSheetId="2">#REF!</definedName>
    <definedName name="A_Cap_FY9">#REF!</definedName>
    <definedName name="A_CFParticipation_Sr1" localSheetId="2">#REF!</definedName>
    <definedName name="A_CFParticipation_Sr1">#REF!</definedName>
    <definedName name="A_CFParticipation_Sr2" localSheetId="2">#REF!</definedName>
    <definedName name="A_CFParticipation_Sr2">#REF!</definedName>
    <definedName name="A_CFParticipation_Subject" localSheetId="2">#REF!</definedName>
    <definedName name="A_CFParticipation_Subject">#REF!</definedName>
    <definedName name="A_CFParticTotal_Sr1" localSheetId="2">#REF!</definedName>
    <definedName name="A_CFParticTotal_Sr1">#REF!</definedName>
    <definedName name="A_CFParticTotal_Sr2" localSheetId="2">#REF!</definedName>
    <definedName name="A_CFParticTotal_Sr2">#REF!</definedName>
    <definedName name="A_CFParticTotal_Subject" localSheetId="2">#REF!</definedName>
    <definedName name="A_CFParticTotal_Subject">#REF!</definedName>
    <definedName name="A_DefMaint" localSheetId="2">#REF!</definedName>
    <definedName name="A_DefMaint">#REF!</definedName>
    <definedName name="A_Exit_Date" localSheetId="2">#REF!</definedName>
    <definedName name="A_Exit_Date">#REF!</definedName>
    <definedName name="A_Exit_Date_Sr1" localSheetId="2">#REF!</definedName>
    <definedName name="A_Exit_Date_Sr1">#REF!</definedName>
    <definedName name="A_Exit_Date_Sr2" localSheetId="2">#REF!</definedName>
    <definedName name="A_Exit_Date_Sr2">#REF!</definedName>
    <definedName name="A_Exit_Date_Subject" localSheetId="2">#REF!</definedName>
    <definedName name="A_Exit_Date_Subject">#REF!</definedName>
    <definedName name="A_Exit_Strategies">'[2]Input - Scenarios'!$C$19:$C$27</definedName>
    <definedName name="A_Exp_FY0" localSheetId="2">#REF!</definedName>
    <definedName name="A_Exp_FY0">#REF!</definedName>
    <definedName name="A_Exp_FY1" localSheetId="2">#REF!</definedName>
    <definedName name="A_Exp_FY1">#REF!</definedName>
    <definedName name="A_Exp_FY10" localSheetId="2">#REF!</definedName>
    <definedName name="A_Exp_FY10">#REF!</definedName>
    <definedName name="A_Exp_FY2" localSheetId="2">#REF!</definedName>
    <definedName name="A_Exp_FY2">#REF!</definedName>
    <definedName name="A_Exp_FY3" localSheetId="2">#REF!</definedName>
    <definedName name="A_Exp_FY3">#REF!</definedName>
    <definedName name="A_Exp_FY4" localSheetId="2">#REF!</definedName>
    <definedName name="A_Exp_FY4">#REF!</definedName>
    <definedName name="A_Exp_FY5" localSheetId="2">#REF!</definedName>
    <definedName name="A_Exp_FY5">#REF!</definedName>
    <definedName name="A_Exp_FY6" localSheetId="2">#REF!</definedName>
    <definedName name="A_Exp_FY6">#REF!</definedName>
    <definedName name="A_Exp_FY7" localSheetId="2">#REF!</definedName>
    <definedName name="A_Exp_FY7">#REF!</definedName>
    <definedName name="A_Exp_FY8" localSheetId="2">#REF!</definedName>
    <definedName name="A_Exp_FY8">#REF!</definedName>
    <definedName name="A_Exp_FY9" localSheetId="2">#REF!</definedName>
    <definedName name="A_Exp_FY9">#REF!</definedName>
    <definedName name="A_Exp_Hist" localSheetId="2">#REF!</definedName>
    <definedName name="A_Exp_Hist">#REF!</definedName>
    <definedName name="A_ExpenseGrowth" localSheetId="2">#REF!</definedName>
    <definedName name="A_ExpenseGrowth">#REF!</definedName>
    <definedName name="A_FlexA_Average" localSheetId="2">#REF!</definedName>
    <definedName name="A_FlexA_Average">#REF!</definedName>
    <definedName name="A_FlexB_Average" localSheetId="2">#REF!</definedName>
    <definedName name="A_FlexB_Average">#REF!</definedName>
    <definedName name="A_FlexC_Average" localSheetId="2">#REF!</definedName>
    <definedName name="A_FlexC_Average">#REF!</definedName>
    <definedName name="A_FlexExpBGrowth" localSheetId="2">#REF!</definedName>
    <definedName name="A_FlexExpBGrowth">#REF!</definedName>
    <definedName name="A_FlexExpCAmounts" localSheetId="2">#REF!</definedName>
    <definedName name="A_FlexExpCAmounts">#REF!</definedName>
    <definedName name="A_FlexExpDAmounts" localSheetId="2">#REF!</definedName>
    <definedName name="A_FlexExpDAmounts">#REF!</definedName>
    <definedName name="A_FlexExpEAmounts" localSheetId="2">#REF!</definedName>
    <definedName name="A_FlexExpEAmounts">#REF!</definedName>
    <definedName name="A_FlexExpGrowth" localSheetId="2">#REF!</definedName>
    <definedName name="A_FlexExpGrowth">#REF!</definedName>
    <definedName name="A_Golf_Dep_Growth" localSheetId="2">#REF!</definedName>
    <definedName name="A_Golf_Dep_Growth">#REF!</definedName>
    <definedName name="A_Golf_Member_Rounds" localSheetId="2">#REF!</definedName>
    <definedName name="A_Golf_Member_Rounds">#REF!</definedName>
    <definedName name="A_Golf_Members" localSheetId="2">#REF!</definedName>
    <definedName name="A_Golf_Members">#REF!</definedName>
    <definedName name="A_Golf_New_Members" localSheetId="2">#REF!</definedName>
    <definedName name="A_Golf_New_Members">#REF!</definedName>
    <definedName name="A_Golf_Non_Member_Rounds" localSheetId="2">#REF!</definedName>
    <definedName name="A_Golf_Non_Member_Rounds">#REF!</definedName>
    <definedName name="A_Golf_Total_Rounds" localSheetId="2">#REF!</definedName>
    <definedName name="A_Golf_Total_Rounds">#REF!</definedName>
    <definedName name="A_HCAmort_Sr1" localSheetId="2">#REF!</definedName>
    <definedName name="A_HCAmort_Sr1">#REF!</definedName>
    <definedName name="A_HCAmort_Sr2" localSheetId="2">#REF!</definedName>
    <definedName name="A_HCAmort_Sr2">#REF!</definedName>
    <definedName name="A_HCAmort_Subject" localSheetId="2">#REF!</definedName>
    <definedName name="A_HCAmort_Subject">#REF!</definedName>
    <definedName name="A_HCAmortPay_Sr1" localSheetId="2">#REF!</definedName>
    <definedName name="A_HCAmortPay_Sr1">#REF!</definedName>
    <definedName name="A_HCAmortPay_Sr2" localSheetId="2">#REF!</definedName>
    <definedName name="A_HCAmortPay_Sr2">#REF!</definedName>
    <definedName name="A_HCAmortPay_Subject" localSheetId="2">#REF!</definedName>
    <definedName name="A_HCAmortPay_Subject">#REF!</definedName>
    <definedName name="A_HCAmortTotal_Sr1" localSheetId="2">#REF!</definedName>
    <definedName name="A_HCAmortTotal_Sr1">#REF!</definedName>
    <definedName name="A_HCAmortTotal_Sr2" localSheetId="2">#REF!</definedName>
    <definedName name="A_HCAmortTotal_Sr2">#REF!</definedName>
    <definedName name="A_HCAmortTotal_Subject" localSheetId="2">#REF!</definedName>
    <definedName name="A_HCAmortTotal_Subject">#REF!</definedName>
    <definedName name="A_HCIntPay_Sr1" localSheetId="2">#REF!</definedName>
    <definedName name="A_HCIntPay_Sr1">#REF!</definedName>
    <definedName name="A_HCIntPay_Sr2" localSheetId="2">#REF!</definedName>
    <definedName name="A_HCIntPay_Sr2">#REF!</definedName>
    <definedName name="A_HCIntPay_Subject" localSheetId="2">#REF!</definedName>
    <definedName name="A_HCIntPay_Subject">#REF!</definedName>
    <definedName name="A_HCIntPayTotal_Sr1" localSheetId="2">#REF!</definedName>
    <definedName name="A_HCIntPayTotal_Sr1">#REF!</definedName>
    <definedName name="A_HCIntPayTotal_Sr2" localSheetId="2">#REF!</definedName>
    <definedName name="A_HCIntPayTotal_Sr2">#REF!</definedName>
    <definedName name="A_HCIntPayTotal_Subject" localSheetId="2">#REF!</definedName>
    <definedName name="A_HCIntPayTotal_Subject">#REF!</definedName>
    <definedName name="A_HotelGrowth" localSheetId="2">#REF!</definedName>
    <definedName name="A_HotelGrowth">#REF!</definedName>
    <definedName name="A_HotelGrowth_Average" localSheetId="2">#REF!</definedName>
    <definedName name="A_HotelGrowth_Average">#REF!</definedName>
    <definedName name="A_HotelOcc" localSheetId="2">#REF!</definedName>
    <definedName name="A_HotelOcc">#REF!</definedName>
    <definedName name="A_ImpCapItems" localSheetId="2">#REF!</definedName>
    <definedName name="A_ImpCapItems">#REF!</definedName>
    <definedName name="A_ImpDefMaint" localSheetId="2">#REF!</definedName>
    <definedName name="A_ImpDefMaint">#REF!</definedName>
    <definedName name="A_ImpEGI" localSheetId="2">#REF!</definedName>
    <definedName name="A_ImpEGI">#REF!</definedName>
    <definedName name="A_ImpExp" localSheetId="2">#REF!</definedName>
    <definedName name="A_ImpExp">#REF!</definedName>
    <definedName name="A_ImpLC" localSheetId="2">#REF!</definedName>
    <definedName name="A_ImpLC">#REF!</definedName>
    <definedName name="A_ImpOcc" localSheetId="2">#REF!</definedName>
    <definedName name="A_ImpOcc">#REF!</definedName>
    <definedName name="A_ImpTI" localSheetId="2">#REF!</definedName>
    <definedName name="A_ImpTI">#REF!</definedName>
    <definedName name="A_LegalFees" localSheetId="2">#REF!</definedName>
    <definedName name="A_LegalFees">#REF!</definedName>
    <definedName name="A_MFGrowth" localSheetId="2">#REF!</definedName>
    <definedName name="A_MFGrowth">#REF!</definedName>
    <definedName name="A_MFGrowth_Average" localSheetId="2">#REF!</definedName>
    <definedName name="A_MFGrowth_Average">#REF!</definedName>
    <definedName name="A_MFHCSP" localSheetId="2">#REF!</definedName>
    <definedName name="A_MFHCSP">#REF!</definedName>
    <definedName name="A_MFHCSP_Tot" localSheetId="2">#REF!</definedName>
    <definedName name="A_MFHCSP_Tot">#REF!</definedName>
    <definedName name="A_MFMktRent" localSheetId="2">#REF!</definedName>
    <definedName name="A_MFMktRent">#REF!</definedName>
    <definedName name="A_MFNumUnits" localSheetId="2">#REF!</definedName>
    <definedName name="A_MFNumUnits">#REF!</definedName>
    <definedName name="A_MFOcc" localSheetId="2">#REF!</definedName>
    <definedName name="A_MFOcc">#REF!</definedName>
    <definedName name="A_MFPctTotalSize" localSheetId="2">#REF!</definedName>
    <definedName name="A_MFPctTotalSize">#REF!</definedName>
    <definedName name="A_MFTotalSize" localSheetId="2">#REF!</definedName>
    <definedName name="A_MFTotalSize">#REF!</definedName>
    <definedName name="A_MFTotalUnitTypeSize" localSheetId="2">#REF!</definedName>
    <definedName name="A_MFTotalUnitTypeSize">#REF!</definedName>
    <definedName name="A_MFTTotalUnits" localSheetId="2">#REF!</definedName>
    <definedName name="A_MFTTotalUnits">#REF!</definedName>
    <definedName name="A_MFUnitDesc" localSheetId="2">#REF!</definedName>
    <definedName name="A_MFUnitDesc">#REF!</definedName>
    <definedName name="A_MFUnitSize" localSheetId="2">#REF!</definedName>
    <definedName name="A_MFUnitSize">#REF!</definedName>
    <definedName name="A_MFYrofSale" localSheetId="2">#REF!</definedName>
    <definedName name="A_MFYrofSale">#REF!</definedName>
    <definedName name="A_MixedTotalSize" localSheetId="2">#REF!</definedName>
    <definedName name="A_MixedTotalSize">#REF!</definedName>
    <definedName name="A_Occ" localSheetId="2">#REF!</definedName>
    <definedName name="A_Occ">#REF!</definedName>
    <definedName name="A_OPEX_Average" localSheetId="2">#REF!</definedName>
    <definedName name="A_OPEX_Average">#REF!</definedName>
    <definedName name="A_OtherInc_5YRAverage" localSheetId="2">#REF!</definedName>
    <definedName name="A_OtherInc_5YRAverage">#REF!</definedName>
    <definedName name="A_OtherInc_Average" localSheetId="2">#REF!</definedName>
    <definedName name="A_OtherInc_Average">#REF!</definedName>
    <definedName name="A_OtherIncGrowth" localSheetId="2">#REF!</definedName>
    <definedName name="A_OtherIncGrowth">#REF!</definedName>
    <definedName name="A_PrePay_Sr1" localSheetId="2">#REF!</definedName>
    <definedName name="A_PrePay_Sr1">#REF!</definedName>
    <definedName name="A_PrePay_Sr2" localSheetId="2">#REF!</definedName>
    <definedName name="A_PrePay_Sr2">#REF!</definedName>
    <definedName name="A_PrePay_Subject" localSheetId="2">#REF!</definedName>
    <definedName name="A_PrePay_Subject">#REF!</definedName>
    <definedName name="A_PrePayFlag_Sr1" localSheetId="2">#REF!</definedName>
    <definedName name="A_PrePayFlag_Sr1">#REF!</definedName>
    <definedName name="A_PrePayFlag_Sr2" localSheetId="2">#REF!</definedName>
    <definedName name="A_PrePayFlag_Sr2">#REF!</definedName>
    <definedName name="A_PrePayTotal_Sr1" localSheetId="2">#REF!</definedName>
    <definedName name="A_PrePayTotal_Sr1">#REF!</definedName>
    <definedName name="A_PrePayTotal_Sr2" localSheetId="2">#REF!</definedName>
    <definedName name="A_PrePayTotal_Sr2">#REF!</definedName>
    <definedName name="A_PrePayTotal_Subject" localSheetId="2">#REF!</definedName>
    <definedName name="A_PrePayTotal_Subject">#REF!</definedName>
    <definedName name="A_ResidParticipation_Sr1" localSheetId="2">#REF!</definedName>
    <definedName name="A_ResidParticipation_Sr1">#REF!</definedName>
    <definedName name="A_ResidParticipation_Sr2" localSheetId="2">#REF!</definedName>
    <definedName name="A_ResidParticipation_Sr2">#REF!</definedName>
    <definedName name="A_ResidParticipation_Subject" localSheetId="2">#REF!</definedName>
    <definedName name="A_ResidParticipation_Subject">#REF!</definedName>
    <definedName name="A_ResParticTotal_Sr1" localSheetId="2">#REF!</definedName>
    <definedName name="A_ResParticTotal_Sr1">#REF!</definedName>
    <definedName name="A_ResParticTotal_Sr2" localSheetId="2">#REF!</definedName>
    <definedName name="A_ResParticTotal_Sr2">#REF!</definedName>
    <definedName name="A_ResParticTotal_Subject" localSheetId="2">#REF!</definedName>
    <definedName name="A_ResParticTotal_Subject">#REF!</definedName>
    <definedName name="A_Rev_FY0" localSheetId="2">#REF!</definedName>
    <definedName name="A_Rev_FY0">#REF!</definedName>
    <definedName name="A_Rev_FY1" localSheetId="2">#REF!</definedName>
    <definedName name="A_Rev_FY1">#REF!</definedName>
    <definedName name="A_Rev_FY10" localSheetId="2">#REF!</definedName>
    <definedName name="A_Rev_FY10">#REF!</definedName>
    <definedName name="A_Rev_FY2" localSheetId="2">#REF!</definedName>
    <definedName name="A_Rev_FY2">#REF!</definedName>
    <definedName name="A_Rev_FY3" localSheetId="2">#REF!</definedName>
    <definedName name="A_Rev_FY3">#REF!</definedName>
    <definedName name="A_Rev_FY4" localSheetId="2">#REF!</definedName>
    <definedName name="A_Rev_FY4">#REF!</definedName>
    <definedName name="A_Rev_FY5" localSheetId="2">#REF!</definedName>
    <definedName name="A_Rev_FY5">#REF!</definedName>
    <definedName name="A_Rev_FY6" localSheetId="2">#REF!</definedName>
    <definedName name="A_Rev_FY6">#REF!</definedName>
    <definedName name="A_Rev_FY7" localSheetId="2">#REF!</definedName>
    <definedName name="A_Rev_FY7">#REF!</definedName>
    <definedName name="A_Rev_FY8" localSheetId="2">#REF!</definedName>
    <definedName name="A_Rev_FY8">#REF!</definedName>
    <definedName name="A_Rev_FY9" localSheetId="2">#REF!</definedName>
    <definedName name="A_Rev_FY9">#REF!</definedName>
    <definedName name="A_rev_hist" localSheetId="2">#REF!</definedName>
    <definedName name="A_rev_hist">#REF!</definedName>
    <definedName name="A_SA_LegalCost" localSheetId="2">#REF!</definedName>
    <definedName name="A_SA_LegalCost">#REF!</definedName>
    <definedName name="A_SA_MonthsLost" localSheetId="2">#REF!</definedName>
    <definedName name="A_SA_MonthsLost">#REF!</definedName>
    <definedName name="A_SA_PctCFLost" localSheetId="2">#REF!</definedName>
    <definedName name="A_SA_PctCFLost">#REF!</definedName>
    <definedName name="a_state" localSheetId="2">#REF!</definedName>
    <definedName name="a_state">#REF!</definedName>
    <definedName name="A_Tax_Average" localSheetId="2">#REF!</definedName>
    <definedName name="A_Tax_Average">#REF!</definedName>
    <definedName name="A_TaxGrowth" localSheetId="2">#REF!</definedName>
    <definedName name="A_TaxGrowth">#REF!</definedName>
    <definedName name="ACQ.COST" localSheetId="2">#REF!</definedName>
    <definedName name="ACQ.COST">#REF!</definedName>
    <definedName name="acres" localSheetId="2">#REF!</definedName>
    <definedName name="acres">#REF!</definedName>
    <definedName name="act00" localSheetId="2">#REF!</definedName>
    <definedName name="act00">#REF!</definedName>
    <definedName name="actual" localSheetId="2">#REF!</definedName>
    <definedName name="actual">#REF!</definedName>
    <definedName name="actual_closing_date" localSheetId="2">#REF!</definedName>
    <definedName name="actual_closing_date">#REF!</definedName>
    <definedName name="ADC_Account_LTV" localSheetId="2">#REF!</definedName>
    <definedName name="ADC_Account_LTV">#REF!</definedName>
    <definedName name="Additions" localSheetId="2">#REF!</definedName>
    <definedName name="Additions">#REF!</definedName>
    <definedName name="ADJ_DISCOUNT" localSheetId="2">#REF!</definedName>
    <definedName name="ADJ_DISCOUNT">#REF!</definedName>
    <definedName name="Adjusted_Discount_Rate" localSheetId="2">#REF!</definedName>
    <definedName name="Adjusted_Discount_Rate">#REF!</definedName>
    <definedName name="ads" localSheetId="2" hidden="1">{#N/A,#N/A,FALSE,"Aging Summary";#N/A,#N/A,FALSE,"Ratio Analysis";#N/A,#N/A,FALSE,"Test 120 Day Accts";#N/A,#N/A,FALSE,"Tickmarks"}</definedName>
    <definedName name="ads" localSheetId="1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dsf" localSheetId="2">#REF!</definedName>
    <definedName name="adsf">#REF!</definedName>
    <definedName name="AEF" localSheetId="2">#REF!</definedName>
    <definedName name="AEF">#REF!</definedName>
    <definedName name="AMORT_DB2">[3]ALL!$C$3:$I$118</definedName>
    <definedName name="argentina" localSheetId="2">#REF!</definedName>
    <definedName name="argentina">#REF!</definedName>
    <definedName name="argentina10" localSheetId="2">#REF!</definedName>
    <definedName name="argentina10">#REF!</definedName>
    <definedName name="argentina20" localSheetId="2">#REF!</definedName>
    <definedName name="argentina20">#REF!</definedName>
    <definedName name="argentina5" localSheetId="2">#REF!</definedName>
    <definedName name="argentina5">#REF!</definedName>
    <definedName name="ArgusImport_Flag" localSheetId="2">#REF!</definedName>
    <definedName name="ArgusImport_Flag">#REF!</definedName>
    <definedName name="arsdf" localSheetId="2" hidden="1">{#N/A,#N/A,FALSE,"Aging Summary";#N/A,#N/A,FALSE,"Ratio Analysis";#N/A,#N/A,FALSE,"Test 120 Day Accts";#N/A,#N/A,FALSE,"Tickmarks"}</definedName>
    <definedName name="arsdf" localSheetId="1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rt" localSheetId="2">#REF!</definedName>
    <definedName name="art">#REF!</definedName>
    <definedName name="AS2DocOpenMode" hidden="1">"AS2DocumentEdit"</definedName>
    <definedName name="asd" localSheetId="2" hidden="1">{#N/A,#N/A,FALSE,"Aging Summary";#N/A,#N/A,FALSE,"Ratio Analysis";#N/A,#N/A,FALSE,"Test 120 Day Accts";#N/A,#N/A,FALSE,"Tickmarks"}</definedName>
    <definedName name="asd" localSheetId="1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f" localSheetId="2">#REF!</definedName>
    <definedName name="asdf">#REF!</definedName>
    <definedName name="assessed_value" localSheetId="2">#REF!</definedName>
    <definedName name="assessed_value">#REF!</definedName>
    <definedName name="Asset_Category" localSheetId="2">#REF!</definedName>
    <definedName name="Asset_Category">#REF!</definedName>
    <definedName name="Asset_Code" localSheetId="2">#REF!</definedName>
    <definedName name="Asset_Code">#REF!</definedName>
    <definedName name="asset_val" localSheetId="2">#REF!</definedName>
    <definedName name="asset_val">#REF!</definedName>
    <definedName name="ASSETLIST" localSheetId="2">#REF!</definedName>
    <definedName name="ASSETLIST">#REF!</definedName>
    <definedName name="ASSETNAMEROW" localSheetId="2">#REF!</definedName>
    <definedName name="ASSETNAMEROW">#REF!</definedName>
    <definedName name="ASSETNAMEROW1" localSheetId="2">#REF!</definedName>
    <definedName name="ASSETNAMEROW1">#REF!</definedName>
    <definedName name="AssetNames" localSheetId="2">#REF!</definedName>
    <definedName name="AssetNames">#REF!</definedName>
    <definedName name="audit_page" localSheetId="2">#REF!</definedName>
    <definedName name="audit_page">#REF!</definedName>
    <definedName name="AuditasYr0_Flag" localSheetId="2">#REF!</definedName>
    <definedName name="AuditasYr0_Flag">#REF!</definedName>
    <definedName name="auditoperinfo" localSheetId="2">#REF!</definedName>
    <definedName name="auditoperinfo">#REF!</definedName>
    <definedName name="Australia" localSheetId="2">#REF!</definedName>
    <definedName name="Australia">#REF!</definedName>
    <definedName name="Australia1" localSheetId="2">#REF!</definedName>
    <definedName name="Australia1">#REF!</definedName>
    <definedName name="australia10" localSheetId="2">#REF!</definedName>
    <definedName name="australia10">#REF!</definedName>
    <definedName name="australia20" localSheetId="2">#REF!</definedName>
    <definedName name="australia20">#REF!</definedName>
    <definedName name="australia5" localSheetId="2">#REF!</definedName>
    <definedName name="australia5">#REF!</definedName>
    <definedName name="AustraliaF1" localSheetId="2">#REF!</definedName>
    <definedName name="AustraliaF1">#REF!</definedName>
    <definedName name="AustraliaF2" localSheetId="2">#REF!</definedName>
    <definedName name="AustraliaF2">#REF!</definedName>
    <definedName name="Austria" localSheetId="2">#REF!</definedName>
    <definedName name="Austria">#REF!</definedName>
    <definedName name="Austria1" localSheetId="2">#REF!</definedName>
    <definedName name="Austria1">#REF!</definedName>
    <definedName name="austria10" localSheetId="2">#REF!</definedName>
    <definedName name="austria10">#REF!</definedName>
    <definedName name="austria20" localSheetId="2">#REF!</definedName>
    <definedName name="austria20">#REF!</definedName>
    <definedName name="austria5" localSheetId="2">#REF!</definedName>
    <definedName name="austria5">#REF!</definedName>
    <definedName name="austriaf1" localSheetId="2">#REF!</definedName>
    <definedName name="austriaf1">#REF!</definedName>
    <definedName name="austriaf2" localSheetId="2">#REF!</definedName>
    <definedName name="austriaf2">#REF!</definedName>
    <definedName name="AWEF" localSheetId="2">#REF!</definedName>
    <definedName name="AWEF">#REF!</definedName>
    <definedName name="B" localSheetId="2">{#N/A,#N/A,FALSE,"Aging Summary";#N/A,#N/A,FALSE,"Ratio Analysis";#N/A,#N/A,FALSE,"Test 120 Day Accts";#N/A,#N/A,FALSE,"Tickmarks"}</definedName>
    <definedName name="B" localSheetId="1">{#N/A,#N/A,FALSE,"Aging Summary";#N/A,#N/A,FALSE,"Ratio Analysis";#N/A,#N/A,FALSE,"Test 120 Day Accts";#N/A,#N/A,FALSE,"Tickmarks"}</definedName>
    <definedName name="B">{#N/A,#N/A,FALSE,"Aging Summary";#N/A,#N/A,FALSE,"Ratio Analysis";#N/A,#N/A,FALSE,"Test 120 Day Accts";#N/A,#N/A,FALSE,"Tickmarks"}</definedName>
    <definedName name="BadLink" localSheetId="2" hidden="1">#REF!</definedName>
    <definedName name="BadLink" hidden="1">#REF!</definedName>
    <definedName name="BALANCERANGE" localSheetId="2">#REF!</definedName>
    <definedName name="BALANCERANGE">#REF!</definedName>
    <definedName name="BASE_UNIT" localSheetId="2">#REF!</definedName>
    <definedName name="BASE_UNIT">#REF!</definedName>
    <definedName name="basics" localSheetId="2">#REF!</definedName>
    <definedName name="basics">#REF!</definedName>
    <definedName name="Begin_Balances" localSheetId="2">#REF!</definedName>
    <definedName name="Begin_Balances">#REF!</definedName>
    <definedName name="BeginBalanceCY401" localSheetId="2">#REF!</definedName>
    <definedName name="BeginBalanceCY401">#REF!</definedName>
    <definedName name="Belgium" localSheetId="2">#REF!</definedName>
    <definedName name="Belgium">#REF!</definedName>
    <definedName name="Belgium1" localSheetId="2">#REF!</definedName>
    <definedName name="Belgium1">#REF!</definedName>
    <definedName name="belgium10" localSheetId="2">#REF!</definedName>
    <definedName name="belgium10">#REF!</definedName>
    <definedName name="belgium20" localSheetId="2">#REF!</definedName>
    <definedName name="belgium20">#REF!</definedName>
    <definedName name="belgium5" localSheetId="2">#REF!</definedName>
    <definedName name="belgium5">#REF!</definedName>
    <definedName name="belgiumf1" localSheetId="2">#REF!</definedName>
    <definedName name="belgiumf1">#REF!</definedName>
    <definedName name="belgiumf2" localSheetId="2">#REF!</definedName>
    <definedName name="belgiumf2">#REF!</definedName>
    <definedName name="belize" localSheetId="2">#REF!</definedName>
    <definedName name="belize">#REF!</definedName>
    <definedName name="belize10" localSheetId="2">#REF!</definedName>
    <definedName name="belize10">#REF!</definedName>
    <definedName name="belize20" localSheetId="2">#REF!</definedName>
    <definedName name="belize20">#REF!</definedName>
    <definedName name="belize5" localSheetId="2">#REF!</definedName>
    <definedName name="belize5">#REF!</definedName>
    <definedName name="bid" localSheetId="2">#REF!</definedName>
    <definedName name="bid">#REF!</definedName>
    <definedName name="Bldg_Transfers" localSheetId="2">'[4]CIP-BLD-Q4 CY03'!#REF!</definedName>
    <definedName name="Bldg_Transfers">'[4]CIP-BLD-Q4 CY03'!#REF!</definedName>
    <definedName name="Blended_CapRate" localSheetId="2">#REF!</definedName>
    <definedName name="Blended_CapRate">#REF!</definedName>
    <definedName name="BOARD1" localSheetId="2">#REF!</definedName>
    <definedName name="BOARD1">#REF!</definedName>
    <definedName name="BOARD2" localSheetId="2">#REF!</definedName>
    <definedName name="BOARD2">#REF!</definedName>
    <definedName name="bolivia" localSheetId="2">#REF!</definedName>
    <definedName name="bolivia">#REF!</definedName>
    <definedName name="bolivia10" localSheetId="2">#REF!</definedName>
    <definedName name="bolivia10">#REF!</definedName>
    <definedName name="bolivia20" localSheetId="2">#REF!</definedName>
    <definedName name="bolivia20">#REF!</definedName>
    <definedName name="bolivia5" localSheetId="2">#REF!</definedName>
    <definedName name="bolivia5">#REF!</definedName>
    <definedName name="brazil" localSheetId="2">#REF!</definedName>
    <definedName name="brazil">#REF!</definedName>
    <definedName name="brazil10" localSheetId="2">#REF!</definedName>
    <definedName name="brazil10">#REF!</definedName>
    <definedName name="brazil20" localSheetId="2">#REF!</definedName>
    <definedName name="brazil20">#REF!</definedName>
    <definedName name="brazil5" localSheetId="2">#REF!</definedName>
    <definedName name="brazil5">#REF!</definedName>
    <definedName name="BuildingSF">[5]Global!$E$65</definedName>
    <definedName name="C_" localSheetId="2">#REF!</definedName>
    <definedName name="C_">#REF!</definedName>
    <definedName name="Canada" localSheetId="2">#REF!</definedName>
    <definedName name="Canada">#REF!</definedName>
    <definedName name="canada1" localSheetId="2">#REF!</definedName>
    <definedName name="canada1">#REF!</definedName>
    <definedName name="canada10" localSheetId="2">#REF!</definedName>
    <definedName name="canada10">#REF!</definedName>
    <definedName name="canada20" localSheetId="2">#REF!</definedName>
    <definedName name="canada20">#REF!</definedName>
    <definedName name="canada5" localSheetId="2">#REF!</definedName>
    <definedName name="canada5">#REF!</definedName>
    <definedName name="canadaf1" localSheetId="2">#REF!</definedName>
    <definedName name="canadaf1">#REF!</definedName>
    <definedName name="canadaf2" localSheetId="2">#REF!</definedName>
    <definedName name="canadaf2">#REF!</definedName>
    <definedName name="capexp" localSheetId="2">#REF!</definedName>
    <definedName name="capexp">#REF!</definedName>
    <definedName name="Capital_Expenditure_Schedule_Provided_by_Duke_Engineering___Services" localSheetId="2">#REF!</definedName>
    <definedName name="Capital_Expenditure_Schedule_Provided_by_Duke_Engineering___Services">#REF!</definedName>
    <definedName name="Capital_Improvements" localSheetId="2">#REF!</definedName>
    <definedName name="Capital_Improvements">#REF!</definedName>
    <definedName name="CAPRATE" localSheetId="2">#REF!</definedName>
    <definedName name="CAPRATE">#REF!</definedName>
    <definedName name="Chart1" localSheetId="2">#REF!</definedName>
    <definedName name="Chart1">#REF!</definedName>
    <definedName name="Chartwell" localSheetId="2">#REF!</definedName>
    <definedName name="Chartwell">#REF!</definedName>
    <definedName name="chile" localSheetId="2">#REF!</definedName>
    <definedName name="chile">#REF!</definedName>
    <definedName name="chile10" localSheetId="2">#REF!</definedName>
    <definedName name="chile10">#REF!</definedName>
    <definedName name="chile20" localSheetId="2">#REF!</definedName>
    <definedName name="chile20">#REF!</definedName>
    <definedName name="chile5" localSheetId="2">#REF!</definedName>
    <definedName name="chile5">#REF!</definedName>
    <definedName name="China" localSheetId="2">#REF!</definedName>
    <definedName name="China">#REF!</definedName>
    <definedName name="china1" localSheetId="2">#REF!</definedName>
    <definedName name="china1">#REF!</definedName>
    <definedName name="china10" localSheetId="2">#REF!</definedName>
    <definedName name="china10">#REF!</definedName>
    <definedName name="china20" localSheetId="2">#REF!</definedName>
    <definedName name="china20">#REF!</definedName>
    <definedName name="China5" localSheetId="2">#REF!</definedName>
    <definedName name="China5">#REF!</definedName>
    <definedName name="chinaf1" localSheetId="2">#REF!</definedName>
    <definedName name="chinaf1">#REF!</definedName>
    <definedName name="chinaf2" localSheetId="2">#REF!</definedName>
    <definedName name="chinaf2">#REF!</definedName>
    <definedName name="CHRTFULL" localSheetId="2">#REF!</definedName>
    <definedName name="CHRTFULL">#REF!</definedName>
    <definedName name="CIPBldgs" localSheetId="2">#REF!</definedName>
    <definedName name="CIPBldgs">#REF!</definedName>
    <definedName name="Client_Asset_Code" localSheetId="2">#REF!</definedName>
    <definedName name="Client_Asset_Code">#REF!</definedName>
    <definedName name="close_date" localSheetId="2">#REF!</definedName>
    <definedName name="close_date">#REF!</definedName>
    <definedName name="colombia" localSheetId="2">#REF!</definedName>
    <definedName name="colombia">#REF!</definedName>
    <definedName name="colombia10" localSheetId="2">#REF!</definedName>
    <definedName name="colombia10">#REF!</definedName>
    <definedName name="colombia20" localSheetId="2">#REF!</definedName>
    <definedName name="colombia20">#REF!</definedName>
    <definedName name="colombia5" localSheetId="2">#REF!</definedName>
    <definedName name="colombia5">#REF!</definedName>
    <definedName name="comm_occupancy" localSheetId="2">#REF!</definedName>
    <definedName name="comm_occupancy">#REF!</definedName>
    <definedName name="comm_rentgrowth" localSheetId="2">#REF!</definedName>
    <definedName name="comm_rentgrowth">#REF!</definedName>
    <definedName name="comm_sqf" localSheetId="2">#REF!</definedName>
    <definedName name="comm_sqf">#REF!</definedName>
    <definedName name="comp_date_rolled" localSheetId="2">#REF!</definedName>
    <definedName name="comp_date_rolled">#REF!</definedName>
    <definedName name="comp_input" localSheetId="2">#REF!</definedName>
    <definedName name="comp_input">#REF!</definedName>
    <definedName name="comp_rolled_date" localSheetId="2">#REF!</definedName>
    <definedName name="comp_rolled_date">#REF!</definedName>
    <definedName name="comp_rolled_time" localSheetId="2">#REF!</definedName>
    <definedName name="comp_rolled_time">#REF!</definedName>
    <definedName name="comp_start" localSheetId="2">#REF!</definedName>
    <definedName name="comp_start">#REF!</definedName>
    <definedName name="comp_time_rolled" localSheetId="2">#REF!</definedName>
    <definedName name="comp_time_rolled">#REF!</definedName>
    <definedName name="COMPARABLE_IMPROVED_SALE_SUMMARY" localSheetId="2">#REF!</definedName>
    <definedName name="COMPARABLE_IMPROVED_SALE_SUMMARY">#REF!</definedName>
    <definedName name="COMPARABLE_IMPROVED_SALES_ADJUSTMENT_SUMMARY" localSheetId="2">#REF!</definedName>
    <definedName name="COMPARABLE_IMPROVED_SALES_ADJUSTMENT_SUMMARY">#REF!</definedName>
    <definedName name="COMPARABLE_IMPROVED_SALES_SUMMARY" localSheetId="2">#REF!</definedName>
    <definedName name="COMPARABLE_IMPROVED_SALES_SUMMARY">#REF!</definedName>
    <definedName name="COMPARABLE_LEASE_SUMMARY_CHART">'[6]rent comps'!$A$1:$J$56</definedName>
    <definedName name="CONN_Pivot" localSheetId="2">#REF!</definedName>
    <definedName name="CONN_Pivot">#REF!</definedName>
    <definedName name="Consolidate_DB" localSheetId="2">#REF!</definedName>
    <definedName name="Consolidate_DB">#REF!</definedName>
    <definedName name="const_period" localSheetId="2">#REF!</definedName>
    <definedName name="const_period">#REF!</definedName>
    <definedName name="Cost">'[7]RCN-Building - Office'!$A$6</definedName>
    <definedName name="Cost_Approach_Summary" localSheetId="2">#REF!</definedName>
    <definedName name="Cost_Approach_Summary">#REF!</definedName>
    <definedName name="cost_page_1" localSheetId="2">'[6]Cost Approach'!#REF!</definedName>
    <definedName name="cost_page_1">'[6]Cost Approach'!#REF!</definedName>
    <definedName name="cost_page_2" localSheetId="2">'[6]Cost Approach'!#REF!</definedName>
    <definedName name="cost_page_2">'[6]Cost Approach'!#REF!</definedName>
    <definedName name="costarica" localSheetId="2">#REF!</definedName>
    <definedName name="costarica">#REF!</definedName>
    <definedName name="costarica10" localSheetId="2">#REF!</definedName>
    <definedName name="costarica10">#REF!</definedName>
    <definedName name="costarica20" localSheetId="2">#REF!</definedName>
    <definedName name="costarica20">#REF!</definedName>
    <definedName name="costarica5" localSheetId="2">#REF!</definedName>
    <definedName name="costarica5">#REF!</definedName>
    <definedName name="cpa" localSheetId="2">#REF!</definedName>
    <definedName name="cpa">#REF!</definedName>
    <definedName name="CPI" localSheetId="2">#REF!</definedName>
    <definedName name="CPI">#REF!</definedName>
    <definedName name="Crit_0" localSheetId="2">#REF!</definedName>
    <definedName name="Crit_0">#REF!</definedName>
    <definedName name="Crit_Begin1" localSheetId="2">#REF!</definedName>
    <definedName name="Crit_Begin1">#REF!</definedName>
    <definedName name="Crit_Begin10" localSheetId="2">#REF!</definedName>
    <definedName name="Crit_Begin10">#REF!</definedName>
    <definedName name="Crit_Begin2" localSheetId="2">#REF!</definedName>
    <definedName name="Crit_Begin2">#REF!</definedName>
    <definedName name="Crit_Begin3" localSheetId="2">#REF!</definedName>
    <definedName name="Crit_Begin3">#REF!</definedName>
    <definedName name="Crit_Begin4" localSheetId="2">#REF!</definedName>
    <definedName name="Crit_Begin4">#REF!</definedName>
    <definedName name="Crit_Begin5" localSheetId="2">#REF!</definedName>
    <definedName name="Crit_Begin5">#REF!</definedName>
    <definedName name="Crit_Begin6" localSheetId="2">#REF!</definedName>
    <definedName name="Crit_Begin6">#REF!</definedName>
    <definedName name="Crit_Begin7" localSheetId="2">#REF!</definedName>
    <definedName name="Crit_Begin7">#REF!</definedName>
    <definedName name="Crit_Begin8" localSheetId="2">#REF!</definedName>
    <definedName name="Crit_Begin8">#REF!</definedName>
    <definedName name="Crit_Begin9" localSheetId="2">#REF!</definedName>
    <definedName name="Crit_Begin9">#REF!</definedName>
    <definedName name="crit_IP" localSheetId="2">#REF!</definedName>
    <definedName name="crit_IP">#REF!</definedName>
    <definedName name="crit_IP_1" localSheetId="2">#REF!</definedName>
    <definedName name="crit_IP_1">#REF!</definedName>
    <definedName name="Crit_IP_11" localSheetId="2">#REF!</definedName>
    <definedName name="Crit_IP_11">#REF!</definedName>
    <definedName name="crit_IP_110" localSheetId="2">#REF!</definedName>
    <definedName name="crit_IP_110">#REF!</definedName>
    <definedName name="crit_IP_12" localSheetId="2">#REF!</definedName>
    <definedName name="crit_IP_12">#REF!</definedName>
    <definedName name="crit_IP_13" localSheetId="2">#REF!</definedName>
    <definedName name="crit_IP_13">#REF!</definedName>
    <definedName name="crit_IP_14" localSheetId="2">#REF!</definedName>
    <definedName name="crit_IP_14">#REF!</definedName>
    <definedName name="crit_IP_15" localSheetId="2">#REF!</definedName>
    <definedName name="crit_IP_15">#REF!</definedName>
    <definedName name="crit_IP_16" localSheetId="2">#REF!</definedName>
    <definedName name="crit_IP_16">#REF!</definedName>
    <definedName name="crit_IP_17" localSheetId="2">#REF!</definedName>
    <definedName name="crit_IP_17">#REF!</definedName>
    <definedName name="crit_IP_18" localSheetId="2">#REF!</definedName>
    <definedName name="crit_IP_18">#REF!</definedName>
    <definedName name="crit_IP_19" localSheetId="2">#REF!</definedName>
    <definedName name="crit_IP_19">#REF!</definedName>
    <definedName name="crit_IP_2" localSheetId="2">#REF!</definedName>
    <definedName name="crit_IP_2">#REF!</definedName>
    <definedName name="crit_IP_21" localSheetId="2">#REF!</definedName>
    <definedName name="crit_IP_21">#REF!</definedName>
    <definedName name="crit_IP_210" localSheetId="2">#REF!</definedName>
    <definedName name="crit_IP_210">#REF!</definedName>
    <definedName name="crit_IP_22" localSheetId="2">#REF!</definedName>
    <definedName name="crit_IP_22">#REF!</definedName>
    <definedName name="crit_IP_23" localSheetId="2">#REF!</definedName>
    <definedName name="crit_IP_23">#REF!</definedName>
    <definedName name="crit_IP_24" localSheetId="2">#REF!</definedName>
    <definedName name="crit_IP_24">#REF!</definedName>
    <definedName name="crit_IP_25" localSheetId="2">#REF!</definedName>
    <definedName name="crit_IP_25">#REF!</definedName>
    <definedName name="crit_IP_26" localSheetId="2">#REF!</definedName>
    <definedName name="crit_IP_26">#REF!</definedName>
    <definedName name="crit_IP_27" localSheetId="2">#REF!</definedName>
    <definedName name="crit_IP_27">#REF!</definedName>
    <definedName name="crit_IP_28" localSheetId="2">#REF!</definedName>
    <definedName name="crit_IP_28">#REF!</definedName>
    <definedName name="crit_IP_29" localSheetId="2">#REF!</definedName>
    <definedName name="crit_IP_29">#REF!</definedName>
    <definedName name="crit_IP_3" localSheetId="2">#REF!</definedName>
    <definedName name="crit_IP_3">#REF!</definedName>
    <definedName name="crit_IP_31" localSheetId="2">#REF!</definedName>
    <definedName name="crit_IP_31">#REF!</definedName>
    <definedName name="crit_IP_310" localSheetId="2">#REF!</definedName>
    <definedName name="crit_IP_310">#REF!</definedName>
    <definedName name="crit_IP_32" localSheetId="2">#REF!</definedName>
    <definedName name="crit_IP_32">#REF!</definedName>
    <definedName name="crit_IP_33" localSheetId="2">#REF!</definedName>
    <definedName name="crit_IP_33">#REF!</definedName>
    <definedName name="crit_IP_34" localSheetId="2">#REF!</definedName>
    <definedName name="crit_IP_34">#REF!</definedName>
    <definedName name="crit_IP_35" localSheetId="2">#REF!</definedName>
    <definedName name="crit_IP_35">#REF!</definedName>
    <definedName name="crit_IP_36" localSheetId="2">#REF!</definedName>
    <definedName name="crit_IP_36">#REF!</definedName>
    <definedName name="crit_IP_37" localSheetId="2">#REF!</definedName>
    <definedName name="crit_IP_37">#REF!</definedName>
    <definedName name="crit_IP_38" localSheetId="2">#REF!</definedName>
    <definedName name="crit_IP_38">#REF!</definedName>
    <definedName name="crit_IP_39" localSheetId="2">#REF!</definedName>
    <definedName name="crit_IP_39">#REF!</definedName>
    <definedName name="crit_IP_4" localSheetId="2">#REF!</definedName>
    <definedName name="crit_IP_4">#REF!</definedName>
    <definedName name="crit_IP_41" localSheetId="2">#REF!</definedName>
    <definedName name="crit_IP_41">#REF!</definedName>
    <definedName name="crit_IP_410" localSheetId="2">#REF!</definedName>
    <definedName name="crit_IP_410">#REF!</definedName>
    <definedName name="crit_IP_42" localSheetId="2">#REF!</definedName>
    <definedName name="crit_IP_42">#REF!</definedName>
    <definedName name="crit_IP_43" localSheetId="2">#REF!</definedName>
    <definedName name="crit_IP_43">#REF!</definedName>
    <definedName name="crit_IP_44" localSheetId="2">#REF!</definedName>
    <definedName name="crit_IP_44">#REF!</definedName>
    <definedName name="crit_IP_45" localSheetId="2">#REF!</definedName>
    <definedName name="crit_IP_45">#REF!</definedName>
    <definedName name="crit_IP_46" localSheetId="2">#REF!</definedName>
    <definedName name="crit_IP_46">#REF!</definedName>
    <definedName name="crit_IP_47" localSheetId="2">#REF!</definedName>
    <definedName name="crit_IP_47">#REF!</definedName>
    <definedName name="crit_IP_48" localSheetId="2">#REF!</definedName>
    <definedName name="crit_IP_48">#REF!</definedName>
    <definedName name="crit_IP_49" localSheetId="2">#REF!</definedName>
    <definedName name="crit_IP_49">#REF!</definedName>
    <definedName name="crit_IP_5" localSheetId="2">#REF!</definedName>
    <definedName name="crit_IP_5">#REF!</definedName>
    <definedName name="crit_IP_51" localSheetId="2">#REF!</definedName>
    <definedName name="crit_IP_51">#REF!</definedName>
    <definedName name="crit_IP_510" localSheetId="2">#REF!</definedName>
    <definedName name="crit_IP_510">#REF!</definedName>
    <definedName name="crit_IP_52" localSheetId="2">#REF!</definedName>
    <definedName name="crit_IP_52">#REF!</definedName>
    <definedName name="crit_IP_53" localSheetId="2">#REF!</definedName>
    <definedName name="crit_IP_53">#REF!</definedName>
    <definedName name="crit_IP_54" localSheetId="2">#REF!</definedName>
    <definedName name="crit_IP_54">#REF!</definedName>
    <definedName name="crit_IP_55" localSheetId="2">#REF!</definedName>
    <definedName name="crit_IP_55">#REF!</definedName>
    <definedName name="crit_IP_56" localSheetId="2">#REF!</definedName>
    <definedName name="crit_IP_56">#REF!</definedName>
    <definedName name="crit_IP_57" localSheetId="2">#REF!</definedName>
    <definedName name="crit_IP_57">#REF!</definedName>
    <definedName name="crit_IP_58" localSheetId="2">#REF!</definedName>
    <definedName name="crit_IP_58">#REF!</definedName>
    <definedName name="crit_IP_59" localSheetId="2">#REF!</definedName>
    <definedName name="crit_IP_59">#REF!</definedName>
    <definedName name="crit_IP_6" localSheetId="2">#REF!</definedName>
    <definedName name="crit_IP_6">#REF!</definedName>
    <definedName name="crit_IP_61" localSheetId="2">#REF!</definedName>
    <definedName name="crit_IP_61">#REF!</definedName>
    <definedName name="crit_IP_610" localSheetId="2">#REF!</definedName>
    <definedName name="crit_IP_610">#REF!</definedName>
    <definedName name="crit_IP_62" localSheetId="2">#REF!</definedName>
    <definedName name="crit_IP_62">#REF!</definedName>
    <definedName name="crit_IP_63" localSheetId="2">#REF!</definedName>
    <definedName name="crit_IP_63">#REF!</definedName>
    <definedName name="crit_IP_64" localSheetId="2">#REF!</definedName>
    <definedName name="crit_IP_64">#REF!</definedName>
    <definedName name="crit_IP_65" localSheetId="2">#REF!</definedName>
    <definedName name="crit_IP_65">#REF!</definedName>
    <definedName name="crit_IP_66" localSheetId="2">#REF!</definedName>
    <definedName name="crit_IP_66">#REF!</definedName>
    <definedName name="crit_IP_67" localSheetId="2">#REF!</definedName>
    <definedName name="crit_IP_67">#REF!</definedName>
    <definedName name="crit_IP_68" localSheetId="2">#REF!</definedName>
    <definedName name="crit_IP_68">#REF!</definedName>
    <definedName name="crit_IP_69" localSheetId="2">#REF!</definedName>
    <definedName name="crit_IP_69">#REF!</definedName>
    <definedName name="crit_IP_E1" localSheetId="2">#REF!</definedName>
    <definedName name="crit_IP_E1">#REF!</definedName>
    <definedName name="crit_IP_E10" localSheetId="2">#REF!</definedName>
    <definedName name="crit_IP_E10">#REF!</definedName>
    <definedName name="crit_IP_E2" localSheetId="2">#REF!</definedName>
    <definedName name="crit_IP_E2">#REF!</definedName>
    <definedName name="crit_IP_E3" localSheetId="2">#REF!</definedName>
    <definedName name="crit_IP_E3">#REF!</definedName>
    <definedName name="crit_IP_E4" localSheetId="2">#REF!</definedName>
    <definedName name="crit_IP_E4">#REF!</definedName>
    <definedName name="crit_IP_E5" localSheetId="2">#REF!</definedName>
    <definedName name="crit_IP_E5">#REF!</definedName>
    <definedName name="crit_IP_E6" localSheetId="2">#REF!</definedName>
    <definedName name="crit_IP_E6">#REF!</definedName>
    <definedName name="crit_IP_E7" localSheetId="2">#REF!</definedName>
    <definedName name="crit_IP_E7">#REF!</definedName>
    <definedName name="crit_IP_E8" localSheetId="2">#REF!</definedName>
    <definedName name="crit_IP_E8">#REF!</definedName>
    <definedName name="crit_IP_E9" localSheetId="2">#REF!</definedName>
    <definedName name="crit_IP_E9">#REF!</definedName>
    <definedName name="crit_IPRec3" localSheetId="2">#REF!</definedName>
    <definedName name="crit_IPRec3">#REF!</definedName>
    <definedName name="crit_IPRec3_1" localSheetId="2">#REF!</definedName>
    <definedName name="crit_IPRec3_1">#REF!</definedName>
    <definedName name="crit_IPRec3_11" localSheetId="2">#REF!</definedName>
    <definedName name="crit_IPRec3_11">#REF!</definedName>
    <definedName name="crit_IPRec3_110" localSheetId="2">#REF!</definedName>
    <definedName name="crit_IPRec3_110">#REF!</definedName>
    <definedName name="crit_IPRec3_12" localSheetId="2">#REF!</definedName>
    <definedName name="crit_IPRec3_12">#REF!</definedName>
    <definedName name="crit_IPRec3_13" localSheetId="2">#REF!</definedName>
    <definedName name="crit_IPRec3_13">#REF!</definedName>
    <definedName name="crit_IPRec3_14" localSheetId="2">#REF!</definedName>
    <definedName name="crit_IPRec3_14">#REF!</definedName>
    <definedName name="crit_IPRec3_15" localSheetId="2">#REF!</definedName>
    <definedName name="crit_IPRec3_15">#REF!</definedName>
    <definedName name="crit_IPRec3_16" localSheetId="2">#REF!</definedName>
    <definedName name="crit_IPRec3_16">#REF!</definedName>
    <definedName name="crit_IPRec3_17" localSheetId="2">#REF!</definedName>
    <definedName name="crit_IPRec3_17">#REF!</definedName>
    <definedName name="crit_IPRec3_18" localSheetId="2">#REF!</definedName>
    <definedName name="crit_IPRec3_18">#REF!</definedName>
    <definedName name="crit_IPRec3_19" localSheetId="2">#REF!</definedName>
    <definedName name="crit_IPRec3_19">#REF!</definedName>
    <definedName name="crit_IPRec3_2" localSheetId="2">#REF!</definedName>
    <definedName name="crit_IPRec3_2">#REF!</definedName>
    <definedName name="crit_IPRec3_21" localSheetId="2">#REF!</definedName>
    <definedName name="crit_IPRec3_21">#REF!</definedName>
    <definedName name="crit_IPRec3_210" localSheetId="2">#REF!</definedName>
    <definedName name="crit_IPRec3_210">#REF!</definedName>
    <definedName name="crit_IPRec3_22" localSheetId="2">#REF!</definedName>
    <definedName name="crit_IPRec3_22">#REF!</definedName>
    <definedName name="crit_IPRec3_23" localSheetId="2">#REF!</definedName>
    <definedName name="crit_IPRec3_23">#REF!</definedName>
    <definedName name="crit_IPRec3_24" localSheetId="2">#REF!</definedName>
    <definedName name="crit_IPRec3_24">#REF!</definedName>
    <definedName name="crit_IPRec3_25" localSheetId="2">#REF!</definedName>
    <definedName name="crit_IPRec3_25">#REF!</definedName>
    <definedName name="crit_IPRec3_26" localSheetId="2">#REF!</definedName>
    <definedName name="crit_IPRec3_26">#REF!</definedName>
    <definedName name="crit_IPRec3_27" localSheetId="2">#REF!</definedName>
    <definedName name="crit_IPRec3_27">#REF!</definedName>
    <definedName name="crit_IPRec3_28" localSheetId="2">#REF!</definedName>
    <definedName name="crit_IPRec3_28">#REF!</definedName>
    <definedName name="crit_IPRec3_29" localSheetId="2">#REF!</definedName>
    <definedName name="crit_IPRec3_29">#REF!</definedName>
    <definedName name="crit_IPRec3_3" localSheetId="2">#REF!</definedName>
    <definedName name="crit_IPRec3_3">#REF!</definedName>
    <definedName name="crit_IPRec3_31" localSheetId="2">#REF!</definedName>
    <definedName name="crit_IPRec3_31">#REF!</definedName>
    <definedName name="crit_IPRec3_310" localSheetId="2">#REF!</definedName>
    <definedName name="crit_IPRec3_310">#REF!</definedName>
    <definedName name="crit_IPRec3_32" localSheetId="2">#REF!</definedName>
    <definedName name="crit_IPRec3_32">#REF!</definedName>
    <definedName name="crit_IPRec3_33" localSheetId="2">#REF!</definedName>
    <definedName name="crit_IPRec3_33">#REF!</definedName>
    <definedName name="crit_IPRec3_34" localSheetId="2">#REF!</definedName>
    <definedName name="crit_IPRec3_34">#REF!</definedName>
    <definedName name="crit_IPRec3_35" localSheetId="2">#REF!</definedName>
    <definedName name="crit_IPRec3_35">#REF!</definedName>
    <definedName name="crit_IPRec3_36" localSheetId="2">#REF!</definedName>
    <definedName name="crit_IPRec3_36">#REF!</definedName>
    <definedName name="crit_IPRec3_37" localSheetId="2">#REF!</definedName>
    <definedName name="crit_IPRec3_37">#REF!</definedName>
    <definedName name="crit_IPRec3_38" localSheetId="2">#REF!</definedName>
    <definedName name="crit_IPRec3_38">#REF!</definedName>
    <definedName name="crit_IPRec3_39" localSheetId="2">#REF!</definedName>
    <definedName name="crit_IPRec3_39">#REF!</definedName>
    <definedName name="crit_IPRec3_4" localSheetId="2">#REF!</definedName>
    <definedName name="crit_IPRec3_4">#REF!</definedName>
    <definedName name="crit_IPRec3_41" localSheetId="2">#REF!</definedName>
    <definedName name="crit_IPRec3_41">#REF!</definedName>
    <definedName name="crit_IPRec3_410" localSheetId="2">#REF!</definedName>
    <definedName name="crit_IPRec3_410">#REF!</definedName>
    <definedName name="crit_IPRec3_42" localSheetId="2">#REF!</definedName>
    <definedName name="crit_IPRec3_42">#REF!</definedName>
    <definedName name="crit_IPRec3_43" localSheetId="2">#REF!</definedName>
    <definedName name="crit_IPRec3_43">#REF!</definedName>
    <definedName name="crit_IPRec3_44" localSheetId="2">#REF!</definedName>
    <definedName name="crit_IPRec3_44">#REF!</definedName>
    <definedName name="crit_IPRec3_45" localSheetId="2">#REF!</definedName>
    <definedName name="crit_IPRec3_45">#REF!</definedName>
    <definedName name="crit_IPRec3_46" localSheetId="2">#REF!</definedName>
    <definedName name="crit_IPRec3_46">#REF!</definedName>
    <definedName name="crit_IPRec3_47" localSheetId="2">#REF!</definedName>
    <definedName name="crit_IPRec3_47">#REF!</definedName>
    <definedName name="crit_IPRec3_48" localSheetId="2">#REF!</definedName>
    <definedName name="crit_IPRec3_48">#REF!</definedName>
    <definedName name="crit_IPRec3_49" localSheetId="2">#REF!</definedName>
    <definedName name="crit_IPRec3_49">#REF!</definedName>
    <definedName name="crit_IPRec3_5" localSheetId="2">#REF!</definedName>
    <definedName name="crit_IPRec3_5">#REF!</definedName>
    <definedName name="crit_IPRec3_51" localSheetId="2">#REF!</definedName>
    <definedName name="crit_IPRec3_51">#REF!</definedName>
    <definedName name="crit_IPRec3_510" localSheetId="2">#REF!</definedName>
    <definedName name="crit_IPRec3_510">#REF!</definedName>
    <definedName name="crit_IPRec3_52" localSheetId="2">#REF!</definedName>
    <definedName name="crit_IPRec3_52">#REF!</definedName>
    <definedName name="crit_IPRec3_53" localSheetId="2">#REF!</definedName>
    <definedName name="crit_IPRec3_53">#REF!</definedName>
    <definedName name="crit_IPRec3_54" localSheetId="2">#REF!</definedName>
    <definedName name="crit_IPRec3_54">#REF!</definedName>
    <definedName name="crit_IPRec3_55" localSheetId="2">#REF!</definedName>
    <definedName name="crit_IPRec3_55">#REF!</definedName>
    <definedName name="crit_IPRec3_56" localSheetId="2">#REF!</definedName>
    <definedName name="crit_IPRec3_56">#REF!</definedName>
    <definedName name="crit_IPRec3_57" localSheetId="2">#REF!</definedName>
    <definedName name="crit_IPRec3_57">#REF!</definedName>
    <definedName name="crit_IPRec3_58" localSheetId="2">#REF!</definedName>
    <definedName name="crit_IPRec3_58">#REF!</definedName>
    <definedName name="crit_IPRec3_59" localSheetId="2">#REF!</definedName>
    <definedName name="crit_IPRec3_59">#REF!</definedName>
    <definedName name="crit_IPRec3_6" localSheetId="2">#REF!</definedName>
    <definedName name="crit_IPRec3_6">#REF!</definedName>
    <definedName name="crit_IPRec3_61" localSheetId="2">#REF!</definedName>
    <definedName name="crit_IPRec3_61">#REF!</definedName>
    <definedName name="crit_IPRec3_610" localSheetId="2">#REF!</definedName>
    <definedName name="crit_IPRec3_610">#REF!</definedName>
    <definedName name="crit_IPRec3_62" localSheetId="2">#REF!</definedName>
    <definedName name="crit_IPRec3_62">#REF!</definedName>
    <definedName name="crit_IPRec3_63" localSheetId="2">#REF!</definedName>
    <definedName name="crit_IPRec3_63">#REF!</definedName>
    <definedName name="crit_IPRec3_64" localSheetId="2">#REF!</definedName>
    <definedName name="crit_IPRec3_64">#REF!</definedName>
    <definedName name="crit_IPRec3_65" localSheetId="2">#REF!</definedName>
    <definedName name="crit_IPRec3_65">#REF!</definedName>
    <definedName name="crit_IPRec3_66" localSheetId="2">#REF!</definedName>
    <definedName name="crit_IPRec3_66">#REF!</definedName>
    <definedName name="crit_IPRec3_67" localSheetId="2">#REF!</definedName>
    <definedName name="crit_IPRec3_67">#REF!</definedName>
    <definedName name="crit_IPRec3_68" localSheetId="2">#REF!</definedName>
    <definedName name="crit_IPRec3_68">#REF!</definedName>
    <definedName name="crit_IPRec3_69" localSheetId="2">#REF!</definedName>
    <definedName name="crit_IPRec3_69">#REF!</definedName>
    <definedName name="crit_IPRec3_E1" localSheetId="2">#REF!</definedName>
    <definedName name="crit_IPRec3_E1">#REF!</definedName>
    <definedName name="crit_IPRec3_E10" localSheetId="2">#REF!</definedName>
    <definedName name="crit_IPRec3_E10">#REF!</definedName>
    <definedName name="crit_IPRec3_E2" localSheetId="2">#REF!</definedName>
    <definedName name="crit_IPRec3_E2">#REF!</definedName>
    <definedName name="crit_IPRec3_E3" localSheetId="2">#REF!</definedName>
    <definedName name="crit_IPRec3_E3">#REF!</definedName>
    <definedName name="crit_IPRec3_E4" localSheetId="2">#REF!</definedName>
    <definedName name="crit_IPRec3_E4">#REF!</definedName>
    <definedName name="crit_IPRec3_E5" localSheetId="2">#REF!</definedName>
    <definedName name="crit_IPRec3_E5">#REF!</definedName>
    <definedName name="crit_IPRec3_E6" localSheetId="2">#REF!</definedName>
    <definedName name="crit_IPRec3_E6">#REF!</definedName>
    <definedName name="crit_IPRec3_E7" localSheetId="2">#REF!</definedName>
    <definedName name="crit_IPRec3_E7">#REF!</definedName>
    <definedName name="crit_IPRec3_E8" localSheetId="2">#REF!</definedName>
    <definedName name="crit_IPRec3_E8">#REF!</definedName>
    <definedName name="crit_IPRec3_E9" localSheetId="2">#REF!</definedName>
    <definedName name="crit_IPRec3_E9">#REF!</definedName>
    <definedName name="crit_LD" localSheetId="2">#REF!</definedName>
    <definedName name="crit_LD">#REF!</definedName>
    <definedName name="crit_LD_1" localSheetId="2">#REF!</definedName>
    <definedName name="crit_LD_1">#REF!</definedName>
    <definedName name="crit_LD_2" localSheetId="2">#REF!</definedName>
    <definedName name="crit_LD_2">#REF!</definedName>
    <definedName name="crit_LD_3" localSheetId="2">#REF!</definedName>
    <definedName name="crit_LD_3">#REF!</definedName>
    <definedName name="crit_LD_4" localSheetId="2">#REF!</definedName>
    <definedName name="crit_LD_4">#REF!</definedName>
    <definedName name="crit_LD_5" localSheetId="2">#REF!</definedName>
    <definedName name="crit_LD_5">#REF!</definedName>
    <definedName name="crit_LD_6" localSheetId="2">#REF!</definedName>
    <definedName name="crit_LD_6">#REF!</definedName>
    <definedName name="crit_LDRec3" localSheetId="2">#REF!</definedName>
    <definedName name="crit_LDRec3">#REF!</definedName>
    <definedName name="crit_LDRec3_1" localSheetId="2">#REF!</definedName>
    <definedName name="crit_LDRec3_1">#REF!</definedName>
    <definedName name="crit_LDRec3_2" localSheetId="2">#REF!</definedName>
    <definedName name="crit_LDRec3_2">#REF!</definedName>
    <definedName name="crit_LDRec3_3" localSheetId="2">#REF!</definedName>
    <definedName name="crit_LDRec3_3">#REF!</definedName>
    <definedName name="crit_LDRec3_4" localSheetId="2">#REF!</definedName>
    <definedName name="crit_LDRec3_4">#REF!</definedName>
    <definedName name="crit_LDRec3_5" localSheetId="2">#REF!</definedName>
    <definedName name="crit_LDRec3_5">#REF!</definedName>
    <definedName name="crit_LDRec3_6" localSheetId="2">#REF!</definedName>
    <definedName name="crit_LDRec3_6">#REF!</definedName>
    <definedName name="Crit_Mar_Type_1" localSheetId="2">#REF!</definedName>
    <definedName name="Crit_Mar_Type_1">#REF!</definedName>
    <definedName name="Crit_Mar_Type_2" localSheetId="2">#REF!</definedName>
    <definedName name="Crit_Mar_Type_2">#REF!</definedName>
    <definedName name="Crit_Mar_Type_3" localSheetId="2">#REF!</definedName>
    <definedName name="Crit_Mar_Type_3">#REF!</definedName>
    <definedName name="Crit_Mar_Type_4" localSheetId="2">#REF!</definedName>
    <definedName name="Crit_Mar_Type_4">#REF!</definedName>
    <definedName name="Crit_Mar_Type_5" localSheetId="2">#REF!</definedName>
    <definedName name="Crit_Mar_Type_5">#REF!</definedName>
    <definedName name="Crit_Mar_Type_6" localSheetId="2">#REF!</definedName>
    <definedName name="Crit_Mar_Type_6">#REF!</definedName>
    <definedName name="crit_OS_10" localSheetId="2">#REF!</definedName>
    <definedName name="crit_OS_10">#REF!</definedName>
    <definedName name="crit_OS_11" localSheetId="2">#REF!</definedName>
    <definedName name="crit_OS_11">#REF!</definedName>
    <definedName name="crit_OS_110" localSheetId="2">#REF!</definedName>
    <definedName name="crit_OS_110">#REF!</definedName>
    <definedName name="crit_OS_12" localSheetId="2">#REF!</definedName>
    <definedName name="crit_OS_12">#REF!</definedName>
    <definedName name="crit_OS_13" localSheetId="2">#REF!</definedName>
    <definedName name="crit_OS_13">#REF!</definedName>
    <definedName name="crit_OS_14" localSheetId="2">#REF!</definedName>
    <definedName name="crit_OS_14">#REF!</definedName>
    <definedName name="crit_OS_15" localSheetId="2">#REF!</definedName>
    <definedName name="crit_OS_15">#REF!</definedName>
    <definedName name="crit_OS_16" localSheetId="2">#REF!</definedName>
    <definedName name="crit_OS_16">#REF!</definedName>
    <definedName name="crit_OS_17" localSheetId="2">#REF!</definedName>
    <definedName name="crit_OS_17">#REF!</definedName>
    <definedName name="crit_OS_18" localSheetId="2">#REF!</definedName>
    <definedName name="crit_OS_18">#REF!</definedName>
    <definedName name="crit_OS_19" localSheetId="2">#REF!</definedName>
    <definedName name="crit_OS_19">#REF!</definedName>
    <definedName name="crit_OS_20" localSheetId="2">#REF!</definedName>
    <definedName name="crit_OS_20">#REF!</definedName>
    <definedName name="crit_OS_21" localSheetId="2">#REF!</definedName>
    <definedName name="crit_OS_21">#REF!</definedName>
    <definedName name="crit_OS_210" localSheetId="2">#REF!</definedName>
    <definedName name="crit_OS_210">#REF!</definedName>
    <definedName name="crit_OS_22" localSheetId="2">#REF!</definedName>
    <definedName name="crit_OS_22">#REF!</definedName>
    <definedName name="crit_OS_23" localSheetId="2">#REF!</definedName>
    <definedName name="crit_OS_23">#REF!</definedName>
    <definedName name="crit_OS_24" localSheetId="2">#REF!</definedName>
    <definedName name="crit_OS_24">#REF!</definedName>
    <definedName name="crit_OS_25" localSheetId="2">#REF!</definedName>
    <definedName name="crit_OS_25">#REF!</definedName>
    <definedName name="crit_OS_26" localSheetId="2">#REF!</definedName>
    <definedName name="crit_OS_26">#REF!</definedName>
    <definedName name="crit_OS_27" localSheetId="2">#REF!</definedName>
    <definedName name="crit_OS_27">#REF!</definedName>
    <definedName name="crit_OS_28" localSheetId="2">#REF!</definedName>
    <definedName name="crit_OS_28">#REF!</definedName>
    <definedName name="crit_OS_29" localSheetId="2">#REF!</definedName>
    <definedName name="crit_OS_29">#REF!</definedName>
    <definedName name="crit_OS_30" localSheetId="2">#REF!</definedName>
    <definedName name="crit_OS_30">#REF!</definedName>
    <definedName name="crit_OS_31" localSheetId="2">#REF!</definedName>
    <definedName name="crit_OS_31">#REF!</definedName>
    <definedName name="crit_OS_310" localSheetId="2">#REF!</definedName>
    <definedName name="crit_OS_310">#REF!</definedName>
    <definedName name="crit_OS_32" localSheetId="2">#REF!</definedName>
    <definedName name="crit_OS_32">#REF!</definedName>
    <definedName name="crit_OS_33" localSheetId="2">#REF!</definedName>
    <definedName name="crit_OS_33">#REF!</definedName>
    <definedName name="crit_OS_34" localSheetId="2">#REF!</definedName>
    <definedName name="crit_OS_34">#REF!</definedName>
    <definedName name="crit_OS_35" localSheetId="2">#REF!</definedName>
    <definedName name="crit_OS_35">#REF!</definedName>
    <definedName name="crit_OS_36" localSheetId="2">#REF!</definedName>
    <definedName name="crit_OS_36">#REF!</definedName>
    <definedName name="crit_OS_37" localSheetId="2">#REF!</definedName>
    <definedName name="crit_OS_37">#REF!</definedName>
    <definedName name="crit_OS_38" localSheetId="2">#REF!</definedName>
    <definedName name="crit_OS_38">#REF!</definedName>
    <definedName name="crit_OS_39" localSheetId="2">#REF!</definedName>
    <definedName name="crit_OS_39">#REF!</definedName>
    <definedName name="crit_OS_40" localSheetId="2">#REF!</definedName>
    <definedName name="crit_OS_40">#REF!</definedName>
    <definedName name="crit_OS_41" localSheetId="2">#REF!</definedName>
    <definedName name="crit_OS_41">#REF!</definedName>
    <definedName name="crit_OS_410" localSheetId="2">#REF!</definedName>
    <definedName name="crit_OS_410">#REF!</definedName>
    <definedName name="crit_OS_42" localSheetId="2">#REF!</definedName>
    <definedName name="crit_OS_42">#REF!</definedName>
    <definedName name="crit_OS_43" localSheetId="2">#REF!</definedName>
    <definedName name="crit_OS_43">#REF!</definedName>
    <definedName name="crit_OS_44" localSheetId="2">#REF!</definedName>
    <definedName name="crit_OS_44">#REF!</definedName>
    <definedName name="crit_OS_45" localSheetId="2">#REF!</definedName>
    <definedName name="crit_OS_45">#REF!</definedName>
    <definedName name="crit_OS_46" localSheetId="2">#REF!</definedName>
    <definedName name="crit_OS_46">#REF!</definedName>
    <definedName name="crit_OS_47" localSheetId="2">#REF!</definedName>
    <definedName name="crit_OS_47">#REF!</definedName>
    <definedName name="crit_OS_48" localSheetId="2">#REF!</definedName>
    <definedName name="crit_OS_48">#REF!</definedName>
    <definedName name="crit_OS_49" localSheetId="2">#REF!</definedName>
    <definedName name="crit_OS_49">#REF!</definedName>
    <definedName name="crit_OS_50" localSheetId="2">#REF!</definedName>
    <definedName name="crit_OS_50">#REF!</definedName>
    <definedName name="crit_OS_51" localSheetId="2">#REF!</definedName>
    <definedName name="crit_OS_51">#REF!</definedName>
    <definedName name="crit_OS_510" localSheetId="2">#REF!</definedName>
    <definedName name="crit_OS_510">#REF!</definedName>
    <definedName name="crit_OS_52" localSheetId="2">#REF!</definedName>
    <definedName name="crit_OS_52">#REF!</definedName>
    <definedName name="crit_OS_53" localSheetId="2">#REF!</definedName>
    <definedName name="crit_OS_53">#REF!</definedName>
    <definedName name="crit_OS_54" localSheetId="2">#REF!</definedName>
    <definedName name="crit_OS_54">#REF!</definedName>
    <definedName name="crit_OS_55" localSheetId="2">#REF!</definedName>
    <definedName name="crit_OS_55">#REF!</definedName>
    <definedName name="crit_OS_56" localSheetId="2">#REF!</definedName>
    <definedName name="crit_OS_56">#REF!</definedName>
    <definedName name="crit_OS_57" localSheetId="2">#REF!</definedName>
    <definedName name="crit_OS_57">#REF!</definedName>
    <definedName name="crit_OS_58" localSheetId="2">#REF!</definedName>
    <definedName name="crit_OS_58">#REF!</definedName>
    <definedName name="crit_OS_59" localSheetId="2">#REF!</definedName>
    <definedName name="crit_OS_59">#REF!</definedName>
    <definedName name="crit_OS_60" localSheetId="2">#REF!</definedName>
    <definedName name="crit_OS_60">#REF!</definedName>
    <definedName name="crit_OS_61" localSheetId="2">#REF!</definedName>
    <definedName name="crit_OS_61">#REF!</definedName>
    <definedName name="crit_OS_610" localSheetId="2">#REF!</definedName>
    <definedName name="crit_OS_610">#REF!</definedName>
    <definedName name="crit_OS_62" localSheetId="2">#REF!</definedName>
    <definedName name="crit_OS_62">#REF!</definedName>
    <definedName name="crit_OS_63" localSheetId="2">#REF!</definedName>
    <definedName name="crit_OS_63">#REF!</definedName>
    <definedName name="crit_OS_64" localSheetId="2">#REF!</definedName>
    <definedName name="crit_OS_64">#REF!</definedName>
    <definedName name="crit_OS_65" localSheetId="2">#REF!</definedName>
    <definedName name="crit_OS_65">#REF!</definedName>
    <definedName name="crit_OS_66" localSheetId="2">#REF!</definedName>
    <definedName name="crit_OS_66">#REF!</definedName>
    <definedName name="crit_OS_67" localSheetId="2">#REF!</definedName>
    <definedName name="crit_OS_67">#REF!</definedName>
    <definedName name="crit_OS_68" localSheetId="2">#REF!</definedName>
    <definedName name="crit_OS_68">#REF!</definedName>
    <definedName name="crit_OS_69" localSheetId="2">#REF!</definedName>
    <definedName name="crit_OS_69">#REF!</definedName>
    <definedName name="crit_R1S_10" localSheetId="2">#REF!</definedName>
    <definedName name="crit_R1S_10">#REF!</definedName>
    <definedName name="crit_R1S_11" localSheetId="2">#REF!</definedName>
    <definedName name="crit_R1S_11">#REF!</definedName>
    <definedName name="crit_R1S_110" localSheetId="2">#REF!</definedName>
    <definedName name="crit_R1S_110">#REF!</definedName>
    <definedName name="crit_R1S_12" localSheetId="2">#REF!</definedName>
    <definedName name="crit_R1S_12">#REF!</definedName>
    <definedName name="crit_R1S_13" localSheetId="2">#REF!</definedName>
    <definedName name="crit_R1S_13">#REF!</definedName>
    <definedName name="crit_R1S_14" localSheetId="2">#REF!</definedName>
    <definedName name="crit_R1S_14">#REF!</definedName>
    <definedName name="crit_R1S_15" localSheetId="2">#REF!</definedName>
    <definedName name="crit_R1S_15">#REF!</definedName>
    <definedName name="crit_R1S_16" localSheetId="2">#REF!</definedName>
    <definedName name="crit_R1S_16">#REF!</definedName>
    <definedName name="crit_R1S_17" localSheetId="2">#REF!</definedName>
    <definedName name="crit_R1S_17">#REF!</definedName>
    <definedName name="crit_R1S_18" localSheetId="2">#REF!</definedName>
    <definedName name="crit_R1S_18">#REF!</definedName>
    <definedName name="crit_R1S_19" localSheetId="2">#REF!</definedName>
    <definedName name="crit_R1S_19">#REF!</definedName>
    <definedName name="crit_R1S_20" localSheetId="2">#REF!</definedName>
    <definedName name="crit_R1S_20">#REF!</definedName>
    <definedName name="crit_R1S_21" localSheetId="2">#REF!</definedName>
    <definedName name="crit_R1S_21">#REF!</definedName>
    <definedName name="crit_R1S_210" localSheetId="2">#REF!</definedName>
    <definedName name="crit_R1S_210">#REF!</definedName>
    <definedName name="crit_R1S_22" localSheetId="2">#REF!</definedName>
    <definedName name="crit_R1S_22">#REF!</definedName>
    <definedName name="crit_R1S_23" localSheetId="2">#REF!</definedName>
    <definedName name="crit_R1S_23">#REF!</definedName>
    <definedName name="crit_R1S_24" localSheetId="2">#REF!</definedName>
    <definedName name="crit_R1S_24">#REF!</definedName>
    <definedName name="crit_R1S_25" localSheetId="2">#REF!</definedName>
    <definedName name="crit_R1S_25">#REF!</definedName>
    <definedName name="crit_R1S_26" localSheetId="2">#REF!</definedName>
    <definedName name="crit_R1S_26">#REF!</definedName>
    <definedName name="crit_R1S_27" localSheetId="2">#REF!</definedName>
    <definedName name="crit_R1S_27">#REF!</definedName>
    <definedName name="crit_R1S_28" localSheetId="2">#REF!</definedName>
    <definedName name="crit_R1S_28">#REF!</definedName>
    <definedName name="crit_R1S_29" localSheetId="2">#REF!</definedName>
    <definedName name="crit_R1S_29">#REF!</definedName>
    <definedName name="crit_R1S_30" localSheetId="2">#REF!</definedName>
    <definedName name="crit_R1S_30">#REF!</definedName>
    <definedName name="crit_R1S_31" localSheetId="2">#REF!</definedName>
    <definedName name="crit_R1S_31">#REF!</definedName>
    <definedName name="crit_R1S_310" localSheetId="2">#REF!</definedName>
    <definedName name="crit_R1S_310">#REF!</definedName>
    <definedName name="crit_R1S_32" localSheetId="2">#REF!</definedName>
    <definedName name="crit_R1S_32">#REF!</definedName>
    <definedName name="crit_R1S_33" localSheetId="2">#REF!</definedName>
    <definedName name="crit_R1S_33">#REF!</definedName>
    <definedName name="crit_R1S_34" localSheetId="2">#REF!</definedName>
    <definedName name="crit_R1S_34">#REF!</definedName>
    <definedName name="crit_R1S_35" localSheetId="2">#REF!</definedName>
    <definedName name="crit_R1S_35">#REF!</definedName>
    <definedName name="crit_R1S_36" localSheetId="2">#REF!</definedName>
    <definedName name="crit_R1S_36">#REF!</definedName>
    <definedName name="crit_R1S_37" localSheetId="2">#REF!</definedName>
    <definedName name="crit_R1S_37">#REF!</definedName>
    <definedName name="crit_R1S_38" localSheetId="2">#REF!</definedName>
    <definedName name="crit_R1S_38">#REF!</definedName>
    <definedName name="crit_R1S_39" localSheetId="2">#REF!</definedName>
    <definedName name="crit_R1S_39">#REF!</definedName>
    <definedName name="crit_R1S_40" localSheetId="2">#REF!</definedName>
    <definedName name="crit_R1S_40">#REF!</definedName>
    <definedName name="crit_R1S_41" localSheetId="2">#REF!</definedName>
    <definedName name="crit_R1S_41">#REF!</definedName>
    <definedName name="crit_R1S_410" localSheetId="2">#REF!</definedName>
    <definedName name="crit_R1S_410">#REF!</definedName>
    <definedName name="crit_R1S_42" localSheetId="2">#REF!</definedName>
    <definedName name="crit_R1S_42">#REF!</definedName>
    <definedName name="crit_R1S_43" localSheetId="2">#REF!</definedName>
    <definedName name="crit_R1S_43">#REF!</definedName>
    <definedName name="crit_R1S_44" localSheetId="2">#REF!</definedName>
    <definedName name="crit_R1S_44">#REF!</definedName>
    <definedName name="crit_R1S_45" localSheetId="2">#REF!</definedName>
    <definedName name="crit_R1S_45">#REF!</definedName>
    <definedName name="crit_R1S_46" localSheetId="2">#REF!</definedName>
    <definedName name="crit_R1S_46">#REF!</definedName>
    <definedName name="crit_R1S_47" localSheetId="2">#REF!</definedName>
    <definedName name="crit_R1S_47">#REF!</definedName>
    <definedName name="crit_R1S_48" localSheetId="2">#REF!</definedName>
    <definedName name="crit_R1S_48">#REF!</definedName>
    <definedName name="crit_R1S_49" localSheetId="2">#REF!</definedName>
    <definedName name="crit_R1S_49">#REF!</definedName>
    <definedName name="crit_R1S_50" localSheetId="2">#REF!</definedName>
    <definedName name="crit_R1S_50">#REF!</definedName>
    <definedName name="crit_R1S_51" localSheetId="2">#REF!</definedName>
    <definedName name="crit_R1S_51">#REF!</definedName>
    <definedName name="crit_R1S_510" localSheetId="2">#REF!</definedName>
    <definedName name="crit_R1S_510">#REF!</definedName>
    <definedName name="crit_R1S_52" localSheetId="2">#REF!</definedName>
    <definedName name="crit_R1S_52">#REF!</definedName>
    <definedName name="crit_R1S_53" localSheetId="2">#REF!</definedName>
    <definedName name="crit_R1S_53">#REF!</definedName>
    <definedName name="crit_R1S_54" localSheetId="2">#REF!</definedName>
    <definedName name="crit_R1S_54">#REF!</definedName>
    <definedName name="crit_R1S_55" localSheetId="2">#REF!</definedName>
    <definedName name="crit_R1S_55">#REF!</definedName>
    <definedName name="crit_R1S_56" localSheetId="2">#REF!</definedName>
    <definedName name="crit_R1S_56">#REF!</definedName>
    <definedName name="crit_R1S_57" localSheetId="2">#REF!</definedName>
    <definedName name="crit_R1S_57">#REF!</definedName>
    <definedName name="crit_R1S_58" localSheetId="2">#REF!</definedName>
    <definedName name="crit_R1S_58">#REF!</definedName>
    <definedName name="crit_R1S_59" localSheetId="2">#REF!</definedName>
    <definedName name="crit_R1S_59">#REF!</definedName>
    <definedName name="crit_R1S_60" localSheetId="2">#REF!</definedName>
    <definedName name="crit_R1S_60">#REF!</definedName>
    <definedName name="crit_R1S_61" localSheetId="2">#REF!</definedName>
    <definedName name="crit_R1S_61">#REF!</definedName>
    <definedName name="crit_R1S_610" localSheetId="2">#REF!</definedName>
    <definedName name="crit_R1S_610">#REF!</definedName>
    <definedName name="crit_R1S_62" localSheetId="2">#REF!</definedName>
    <definedName name="crit_R1S_62">#REF!</definedName>
    <definedName name="crit_R1S_63" localSheetId="2">#REF!</definedName>
    <definedName name="crit_R1S_63">#REF!</definedName>
    <definedName name="crit_R1S_64" localSheetId="2">#REF!</definedName>
    <definedName name="crit_R1S_64">#REF!</definedName>
    <definedName name="crit_R1S_65" localSheetId="2">#REF!</definedName>
    <definedName name="crit_R1S_65">#REF!</definedName>
    <definedName name="crit_R1S_66" localSheetId="2">#REF!</definedName>
    <definedName name="crit_R1S_66">#REF!</definedName>
    <definedName name="crit_R1S_67" localSheetId="2">#REF!</definedName>
    <definedName name="crit_R1S_67">#REF!</definedName>
    <definedName name="crit_R1S_68" localSheetId="2">#REF!</definedName>
    <definedName name="crit_R1S_68">#REF!</definedName>
    <definedName name="crit_R1S_69" localSheetId="2">#REF!</definedName>
    <definedName name="crit_R1S_69">#REF!</definedName>
    <definedName name="crit_R3_11" localSheetId="2">#REF!</definedName>
    <definedName name="crit_R3_11">#REF!</definedName>
    <definedName name="crit_R3_110" localSheetId="2">#REF!</definedName>
    <definedName name="crit_R3_110">#REF!</definedName>
    <definedName name="crit_R3_12" localSheetId="2">#REF!</definedName>
    <definedName name="crit_R3_12">#REF!</definedName>
    <definedName name="crit_R3_13" localSheetId="2">#REF!</definedName>
    <definedName name="crit_R3_13">#REF!</definedName>
    <definedName name="crit_R3_14" localSheetId="2">#REF!</definedName>
    <definedName name="crit_R3_14">#REF!</definedName>
    <definedName name="crit_R3_15" localSheetId="2">#REF!</definedName>
    <definedName name="crit_R3_15">#REF!</definedName>
    <definedName name="crit_R3_16" localSheetId="2">#REF!</definedName>
    <definedName name="crit_R3_16">#REF!</definedName>
    <definedName name="crit_R3_17" localSheetId="2">#REF!</definedName>
    <definedName name="crit_R3_17">#REF!</definedName>
    <definedName name="crit_R3_18" localSheetId="2">#REF!</definedName>
    <definedName name="crit_R3_18">#REF!</definedName>
    <definedName name="crit_R3_19" localSheetId="2">#REF!</definedName>
    <definedName name="crit_R3_19">#REF!</definedName>
    <definedName name="crit_R3_21" localSheetId="2">#REF!</definedName>
    <definedName name="crit_R3_21">#REF!</definedName>
    <definedName name="crit_R3_210" localSheetId="2">#REF!</definedName>
    <definedName name="crit_R3_210">#REF!</definedName>
    <definedName name="crit_R3_22" localSheetId="2">#REF!</definedName>
    <definedName name="crit_R3_22">#REF!</definedName>
    <definedName name="crit_R3_23" localSheetId="2">#REF!</definedName>
    <definedName name="crit_R3_23">#REF!</definedName>
    <definedName name="crit_R3_24" localSheetId="2">#REF!</definedName>
    <definedName name="crit_R3_24">#REF!</definedName>
    <definedName name="crit_R3_25" localSheetId="2">#REF!</definedName>
    <definedName name="crit_R3_25">#REF!</definedName>
    <definedName name="crit_R3_26" localSheetId="2">#REF!</definedName>
    <definedName name="crit_R3_26">#REF!</definedName>
    <definedName name="crit_R3_27" localSheetId="2">#REF!</definedName>
    <definedName name="crit_R3_27">#REF!</definedName>
    <definedName name="crit_R3_28" localSheetId="2">#REF!</definedName>
    <definedName name="crit_R3_28">#REF!</definedName>
    <definedName name="crit_R3_29" localSheetId="2">#REF!</definedName>
    <definedName name="crit_R3_29">#REF!</definedName>
    <definedName name="crit_R3_31" localSheetId="2">#REF!</definedName>
    <definedName name="crit_R3_31">#REF!</definedName>
    <definedName name="crit_R3_310" localSheetId="2">#REF!</definedName>
    <definedName name="crit_R3_310">#REF!</definedName>
    <definedName name="crit_R3_32" localSheetId="2">#REF!</definedName>
    <definedName name="crit_R3_32">#REF!</definedName>
    <definedName name="crit_R3_33" localSheetId="2">#REF!</definedName>
    <definedName name="crit_R3_33">#REF!</definedName>
    <definedName name="crit_R3_34" localSheetId="2">#REF!</definedName>
    <definedName name="crit_R3_34">#REF!</definedName>
    <definedName name="crit_R3_35" localSheetId="2">#REF!</definedName>
    <definedName name="crit_R3_35">#REF!</definedName>
    <definedName name="crit_R3_36" localSheetId="2">#REF!</definedName>
    <definedName name="crit_R3_36">#REF!</definedName>
    <definedName name="crit_R3_37" localSheetId="2">#REF!</definedName>
    <definedName name="crit_R3_37">#REF!</definedName>
    <definedName name="crit_R3_38" localSheetId="2">#REF!</definedName>
    <definedName name="crit_R3_38">#REF!</definedName>
    <definedName name="crit_R3_39" localSheetId="2">#REF!</definedName>
    <definedName name="crit_R3_39">#REF!</definedName>
    <definedName name="crit_R3_41" localSheetId="2">#REF!</definedName>
    <definedName name="crit_R3_41">#REF!</definedName>
    <definedName name="crit_R3_410" localSheetId="2">#REF!</definedName>
    <definedName name="crit_R3_410">#REF!</definedName>
    <definedName name="crit_R3_42" localSheetId="2">#REF!</definedName>
    <definedName name="crit_R3_42">#REF!</definedName>
    <definedName name="crit_R3_43" localSheetId="2">#REF!</definedName>
    <definedName name="crit_R3_43">#REF!</definedName>
    <definedName name="crit_R3_44" localSheetId="2">#REF!</definedName>
    <definedName name="crit_R3_44">#REF!</definedName>
    <definedName name="crit_R3_45" localSheetId="2">#REF!</definedName>
    <definedName name="crit_R3_45">#REF!</definedName>
    <definedName name="crit_R3_46" localSheetId="2">#REF!</definedName>
    <definedName name="crit_R3_46">#REF!</definedName>
    <definedName name="crit_R3_47" localSheetId="2">#REF!</definedName>
    <definedName name="crit_R3_47">#REF!</definedName>
    <definedName name="crit_R3_48" localSheetId="2">#REF!</definedName>
    <definedName name="crit_R3_48">#REF!</definedName>
    <definedName name="crit_R3_49" localSheetId="2">#REF!</definedName>
    <definedName name="crit_R3_49">#REF!</definedName>
    <definedName name="crit_R3_51" localSheetId="2">#REF!</definedName>
    <definedName name="crit_R3_51">#REF!</definedName>
    <definedName name="crit_R3_510" localSheetId="2">#REF!</definedName>
    <definedName name="crit_R3_510">#REF!</definedName>
    <definedName name="crit_R3_52" localSheetId="2">#REF!</definedName>
    <definedName name="crit_R3_52">#REF!</definedName>
    <definedName name="crit_R3_53" localSheetId="2">#REF!</definedName>
    <definedName name="crit_R3_53">#REF!</definedName>
    <definedName name="crit_R3_54" localSheetId="2">#REF!</definedName>
    <definedName name="crit_R3_54">#REF!</definedName>
    <definedName name="crit_R3_55" localSheetId="2">#REF!</definedName>
    <definedName name="crit_R3_55">#REF!</definedName>
    <definedName name="crit_R3_56" localSheetId="2">#REF!</definedName>
    <definedName name="crit_R3_56">#REF!</definedName>
    <definedName name="crit_R3_57" localSheetId="2">#REF!</definedName>
    <definedName name="crit_R3_57">#REF!</definedName>
    <definedName name="crit_R3_58" localSheetId="2">#REF!</definedName>
    <definedName name="crit_R3_58">#REF!</definedName>
    <definedName name="crit_R3_59" localSheetId="2">#REF!</definedName>
    <definedName name="crit_R3_59">#REF!</definedName>
    <definedName name="crit_R3_61" localSheetId="2">#REF!</definedName>
    <definedName name="crit_R3_61">#REF!</definedName>
    <definedName name="crit_R3_610" localSheetId="2">#REF!</definedName>
    <definedName name="crit_R3_610">#REF!</definedName>
    <definedName name="crit_R3_62" localSheetId="2">#REF!</definedName>
    <definedName name="crit_R3_62">#REF!</definedName>
    <definedName name="crit_R3_63" localSheetId="2">#REF!</definedName>
    <definedName name="crit_R3_63">#REF!</definedName>
    <definedName name="crit_R3_64" localSheetId="2">#REF!</definedName>
    <definedName name="crit_R3_64">#REF!</definedName>
    <definedName name="crit_R3_65" localSheetId="2">#REF!</definedName>
    <definedName name="crit_R3_65">#REF!</definedName>
    <definedName name="crit_R3_66" localSheetId="2">#REF!</definedName>
    <definedName name="crit_R3_66">#REF!</definedName>
    <definedName name="crit_R3_67" localSheetId="2">#REF!</definedName>
    <definedName name="crit_R3_67">#REF!</definedName>
    <definedName name="crit_R3_68" localSheetId="2">#REF!</definedName>
    <definedName name="crit_R3_68">#REF!</definedName>
    <definedName name="crit_R3_69" localSheetId="2">#REF!</definedName>
    <definedName name="crit_R3_69">#REF!</definedName>
    <definedName name="crit_Rec3" localSheetId="2">#REF!</definedName>
    <definedName name="crit_Rec3">#REF!</definedName>
    <definedName name="Crit_Recover_M1" localSheetId="2">#REF!</definedName>
    <definedName name="Crit_Recover_M1">#REF!</definedName>
    <definedName name="Crit_Recover_M2" localSheetId="2">#REF!</definedName>
    <definedName name="Crit_Recover_M2">#REF!</definedName>
    <definedName name="Crit_Recover_M3" localSheetId="2">#REF!</definedName>
    <definedName name="Crit_Recover_M3">#REF!</definedName>
    <definedName name="Crit_Recover_M4" localSheetId="2">#REF!</definedName>
    <definedName name="Crit_Recover_M4">#REF!</definedName>
    <definedName name="Crit_Recover_M5" localSheetId="2">#REF!</definedName>
    <definedName name="Crit_Recover_M5">#REF!</definedName>
    <definedName name="Crit_Recover_M6" localSheetId="2">#REF!</definedName>
    <definedName name="Crit_Recover_M6">#REF!</definedName>
    <definedName name="Crit_Recover_MF" localSheetId="2">#REF!</definedName>
    <definedName name="Crit_Recover_MF">#REF!</definedName>
    <definedName name="Crit_RecType3_M1" localSheetId="2">#REF!</definedName>
    <definedName name="Crit_RecType3_M1">#REF!</definedName>
    <definedName name="Crit_RecType3_M2" localSheetId="2">#REF!</definedName>
    <definedName name="Crit_RecType3_M2">#REF!</definedName>
    <definedName name="Crit_RecType3_M3" localSheetId="2">#REF!</definedName>
    <definedName name="Crit_RecType3_M3">#REF!</definedName>
    <definedName name="Crit_RecType3_M4" localSheetId="2">#REF!</definedName>
    <definedName name="Crit_RecType3_M4">#REF!</definedName>
    <definedName name="Crit_RecType3_M5" localSheetId="2">#REF!</definedName>
    <definedName name="Crit_RecType3_M5">#REF!</definedName>
    <definedName name="Crit_RecType3_M6" localSheetId="2">#REF!</definedName>
    <definedName name="Crit_RecType3_M6">#REF!</definedName>
    <definedName name="crit_Spec_11" localSheetId="2">#REF!</definedName>
    <definedName name="crit_Spec_11">#REF!</definedName>
    <definedName name="crit_spec_110" localSheetId="2">#REF!</definedName>
    <definedName name="crit_spec_110">#REF!</definedName>
    <definedName name="crit_spec_12" localSheetId="2">#REF!</definedName>
    <definedName name="crit_spec_12">#REF!</definedName>
    <definedName name="crit_spec_13" localSheetId="2">#REF!</definedName>
    <definedName name="crit_spec_13">#REF!</definedName>
    <definedName name="crit_spec_14" localSheetId="2">#REF!</definedName>
    <definedName name="crit_spec_14">#REF!</definedName>
    <definedName name="crit_spec_15" localSheetId="2">#REF!</definedName>
    <definedName name="crit_spec_15">#REF!</definedName>
    <definedName name="crit_spec_16" localSheetId="2">#REF!</definedName>
    <definedName name="crit_spec_16">#REF!</definedName>
    <definedName name="crit_spec_17" localSheetId="2">#REF!</definedName>
    <definedName name="crit_spec_17">#REF!</definedName>
    <definedName name="crit_spec_18" localSheetId="2">#REF!</definedName>
    <definedName name="crit_spec_18">#REF!</definedName>
    <definedName name="crit_spec_19" localSheetId="2">#REF!</definedName>
    <definedName name="crit_spec_19">#REF!</definedName>
    <definedName name="crit_spec_21" localSheetId="2">#REF!</definedName>
    <definedName name="crit_spec_21">#REF!</definedName>
    <definedName name="crit_spec_210" localSheetId="2">#REF!</definedName>
    <definedName name="crit_spec_210">#REF!</definedName>
    <definedName name="crit_spec_22" localSheetId="2">#REF!</definedName>
    <definedName name="crit_spec_22">#REF!</definedName>
    <definedName name="crit_spec_23" localSheetId="2">#REF!</definedName>
    <definedName name="crit_spec_23">#REF!</definedName>
    <definedName name="crit_spec_24" localSheetId="2">#REF!</definedName>
    <definedName name="crit_spec_24">#REF!</definedName>
    <definedName name="crit_spec_25" localSheetId="2">#REF!</definedName>
    <definedName name="crit_spec_25">#REF!</definedName>
    <definedName name="crit_spec_26" localSheetId="2">#REF!</definedName>
    <definedName name="crit_spec_26">#REF!</definedName>
    <definedName name="crit_spec_27" localSheetId="2">#REF!</definedName>
    <definedName name="crit_spec_27">#REF!</definedName>
    <definedName name="crit_spec_28" localSheetId="2">#REF!</definedName>
    <definedName name="crit_spec_28">#REF!</definedName>
    <definedName name="crit_spec_29" localSheetId="2">#REF!</definedName>
    <definedName name="crit_spec_29">#REF!</definedName>
    <definedName name="crit_spec_31" localSheetId="2">#REF!</definedName>
    <definedName name="crit_spec_31">#REF!</definedName>
    <definedName name="crit_spec_310" localSheetId="2">#REF!</definedName>
    <definedName name="crit_spec_310">#REF!</definedName>
    <definedName name="crit_spec_32" localSheetId="2">#REF!</definedName>
    <definedName name="crit_spec_32">#REF!</definedName>
    <definedName name="crit_spec_33" localSheetId="2">#REF!</definedName>
    <definedName name="crit_spec_33">#REF!</definedName>
    <definedName name="crit_spec_34" localSheetId="2">#REF!</definedName>
    <definedName name="crit_spec_34">#REF!</definedName>
    <definedName name="crit_spec_35" localSheetId="2">#REF!</definedName>
    <definedName name="crit_spec_35">#REF!</definedName>
    <definedName name="crit_spec_36" localSheetId="2">#REF!</definedName>
    <definedName name="crit_spec_36">#REF!</definedName>
    <definedName name="crit_spec_37" localSheetId="2">#REF!</definedName>
    <definedName name="crit_spec_37">#REF!</definedName>
    <definedName name="crit_spec_38" localSheetId="2">#REF!</definedName>
    <definedName name="crit_spec_38">#REF!</definedName>
    <definedName name="crit_spec_39" localSheetId="2">#REF!</definedName>
    <definedName name="crit_spec_39">#REF!</definedName>
    <definedName name="crit_spec_41" localSheetId="2">#REF!</definedName>
    <definedName name="crit_spec_41">#REF!</definedName>
    <definedName name="crit_spec_410" localSheetId="2">#REF!</definedName>
    <definedName name="crit_spec_410">#REF!</definedName>
    <definedName name="crit_spec_42" localSheetId="2">#REF!</definedName>
    <definedName name="crit_spec_42">#REF!</definedName>
    <definedName name="crit_spec_43" localSheetId="2">#REF!</definedName>
    <definedName name="crit_spec_43">#REF!</definedName>
    <definedName name="crit_spec_44" localSheetId="2">#REF!</definedName>
    <definedName name="crit_spec_44">#REF!</definedName>
    <definedName name="crit_spec_45" localSheetId="2">#REF!</definedName>
    <definedName name="crit_spec_45">#REF!</definedName>
    <definedName name="crit_spec_46" localSheetId="2">#REF!</definedName>
    <definedName name="crit_spec_46">#REF!</definedName>
    <definedName name="crit_spec_47" localSheetId="2">#REF!</definedName>
    <definedName name="crit_spec_47">#REF!</definedName>
    <definedName name="crit_spec_48" localSheetId="2">#REF!</definedName>
    <definedName name="crit_spec_48">#REF!</definedName>
    <definedName name="crit_spec_49" localSheetId="2">#REF!</definedName>
    <definedName name="crit_spec_49">#REF!</definedName>
    <definedName name="Crit_Total1" localSheetId="2">#REF!</definedName>
    <definedName name="Crit_Total1">#REF!</definedName>
    <definedName name="Crit_Total10" localSheetId="2">#REF!</definedName>
    <definedName name="Crit_Total10">#REF!</definedName>
    <definedName name="Crit_Total2" localSheetId="2">#REF!</definedName>
    <definedName name="Crit_Total2">#REF!</definedName>
    <definedName name="Crit_Total3" localSheetId="2">#REF!</definedName>
    <definedName name="Crit_Total3">#REF!</definedName>
    <definedName name="Crit_Total4" localSheetId="2">#REF!</definedName>
    <definedName name="Crit_Total4">#REF!</definedName>
    <definedName name="Crit_Total5" localSheetId="2">#REF!</definedName>
    <definedName name="Crit_Total5">#REF!</definedName>
    <definedName name="Crit_Total6" localSheetId="2">#REF!</definedName>
    <definedName name="Crit_Total6">#REF!</definedName>
    <definedName name="Crit_Total7" localSheetId="2">#REF!</definedName>
    <definedName name="Crit_Total7">#REF!</definedName>
    <definedName name="Crit_Total8" localSheetId="2">#REF!</definedName>
    <definedName name="Crit_Total8">#REF!</definedName>
    <definedName name="Crit_Total9" localSheetId="2">#REF!</definedName>
    <definedName name="Crit_Total9">#REF!</definedName>
    <definedName name="Crit_Type11" localSheetId="2">#REF!</definedName>
    <definedName name="Crit_Type11">#REF!</definedName>
    <definedName name="Crit_Type110" localSheetId="2">#REF!</definedName>
    <definedName name="Crit_Type110">#REF!</definedName>
    <definedName name="Crit_type12" localSheetId="2">#REF!</definedName>
    <definedName name="Crit_type12">#REF!</definedName>
    <definedName name="Crit_Type13" localSheetId="2">#REF!</definedName>
    <definedName name="Crit_Type13">#REF!</definedName>
    <definedName name="Crit_Type14" localSheetId="2">#REF!</definedName>
    <definedName name="Crit_Type14">#REF!</definedName>
    <definedName name="Crit_Type15" localSheetId="2">#REF!</definedName>
    <definedName name="Crit_Type15">#REF!</definedName>
    <definedName name="Crit_Type16" localSheetId="2">#REF!</definedName>
    <definedName name="Crit_Type16">#REF!</definedName>
    <definedName name="Crit_type17" localSheetId="2">#REF!</definedName>
    <definedName name="Crit_type17">#REF!</definedName>
    <definedName name="Crit_Type18" localSheetId="2">#REF!</definedName>
    <definedName name="Crit_Type18">#REF!</definedName>
    <definedName name="Crit_Type19" localSheetId="2">#REF!</definedName>
    <definedName name="Crit_Type19">#REF!</definedName>
    <definedName name="Crit_Type21" localSheetId="2">#REF!</definedName>
    <definedName name="Crit_Type21">#REF!</definedName>
    <definedName name="Crit_Type210" localSheetId="2">#REF!</definedName>
    <definedName name="Crit_Type210">#REF!</definedName>
    <definedName name="Crit_Type22" localSheetId="2">#REF!</definedName>
    <definedName name="Crit_Type22">#REF!</definedName>
    <definedName name="Crit_Type23" localSheetId="2">#REF!</definedName>
    <definedName name="Crit_Type23">#REF!</definedName>
    <definedName name="Crit_Type24" localSheetId="2">#REF!</definedName>
    <definedName name="Crit_Type24">#REF!</definedName>
    <definedName name="Crit_Type25" localSheetId="2">#REF!</definedName>
    <definedName name="Crit_Type25">#REF!</definedName>
    <definedName name="Crit_Type26" localSheetId="2">#REF!</definedName>
    <definedName name="Crit_Type26">#REF!</definedName>
    <definedName name="Crit_Type27" localSheetId="2">#REF!</definedName>
    <definedName name="Crit_Type27">#REF!</definedName>
    <definedName name="Crit_Type28" localSheetId="2">#REF!</definedName>
    <definedName name="Crit_Type28">#REF!</definedName>
    <definedName name="Crit_Type29" localSheetId="2">#REF!</definedName>
    <definedName name="Crit_Type29">#REF!</definedName>
    <definedName name="Crit_Type31" localSheetId="2">#REF!</definedName>
    <definedName name="Crit_Type31">#REF!</definedName>
    <definedName name="Crit_Type310" localSheetId="2">#REF!</definedName>
    <definedName name="Crit_Type310">#REF!</definedName>
    <definedName name="Crit_Type32" localSheetId="2">#REF!</definedName>
    <definedName name="Crit_Type32">#REF!</definedName>
    <definedName name="Crit_Type33" localSheetId="2">#REF!</definedName>
    <definedName name="Crit_Type33">#REF!</definedName>
    <definedName name="Crit_type34" localSheetId="2">#REF!</definedName>
    <definedName name="Crit_type34">#REF!</definedName>
    <definedName name="Crit_Type35" localSheetId="2">#REF!</definedName>
    <definedName name="Crit_Type35">#REF!</definedName>
    <definedName name="Crit_Type36" localSheetId="2">#REF!</definedName>
    <definedName name="Crit_Type36">#REF!</definedName>
    <definedName name="Crit_Type37" localSheetId="2">#REF!</definedName>
    <definedName name="Crit_Type37">#REF!</definedName>
    <definedName name="Crit_Type38" localSheetId="2">#REF!</definedName>
    <definedName name="Crit_Type38">#REF!</definedName>
    <definedName name="Crit_Type39" localSheetId="2">#REF!</definedName>
    <definedName name="Crit_Type39">#REF!</definedName>
    <definedName name="Crit_Type41" localSheetId="2">#REF!</definedName>
    <definedName name="Crit_Type41">#REF!</definedName>
    <definedName name="Crit_Type410" localSheetId="2">#REF!</definedName>
    <definedName name="Crit_Type410">#REF!</definedName>
    <definedName name="Crit_Type42" localSheetId="2">#REF!</definedName>
    <definedName name="Crit_Type42">#REF!</definedName>
    <definedName name="Crit_Type43" localSheetId="2">#REF!</definedName>
    <definedName name="Crit_Type43">#REF!</definedName>
    <definedName name="Crit_type44" localSheetId="2">#REF!</definedName>
    <definedName name="Crit_type44">#REF!</definedName>
    <definedName name="Crit_Type45" localSheetId="2">#REF!</definedName>
    <definedName name="Crit_Type45">#REF!</definedName>
    <definedName name="Crit_Type46" localSheetId="2">#REF!</definedName>
    <definedName name="Crit_Type46">#REF!</definedName>
    <definedName name="Crit_Type47" localSheetId="2">#REF!</definedName>
    <definedName name="Crit_Type47">#REF!</definedName>
    <definedName name="Crit_Type48" localSheetId="2">#REF!</definedName>
    <definedName name="Crit_Type48">#REF!</definedName>
    <definedName name="Crit_Type49" localSheetId="2">#REF!</definedName>
    <definedName name="Crit_Type49">#REF!</definedName>
    <definedName name="Crit_Type51" localSheetId="2">#REF!</definedName>
    <definedName name="Crit_Type51">#REF!</definedName>
    <definedName name="Crit_Type510" localSheetId="2">#REF!</definedName>
    <definedName name="Crit_Type510">#REF!</definedName>
    <definedName name="Crit_Type52" localSheetId="2">#REF!</definedName>
    <definedName name="Crit_Type52">#REF!</definedName>
    <definedName name="Crit_Type53" localSheetId="2">#REF!</definedName>
    <definedName name="Crit_Type53">#REF!</definedName>
    <definedName name="Crit_Type54" localSheetId="2">#REF!</definedName>
    <definedName name="Crit_Type54">#REF!</definedName>
    <definedName name="Crit_Type55" localSheetId="2">#REF!</definedName>
    <definedName name="Crit_Type55">#REF!</definedName>
    <definedName name="Crit_Type56" localSheetId="2">#REF!</definedName>
    <definedName name="Crit_Type56">#REF!</definedName>
    <definedName name="Crit_Type57" localSheetId="2">#REF!</definedName>
    <definedName name="Crit_Type57">#REF!</definedName>
    <definedName name="Crit_Type58" localSheetId="2">#REF!</definedName>
    <definedName name="Crit_Type58">#REF!</definedName>
    <definedName name="Crit_Type59" localSheetId="2">#REF!</definedName>
    <definedName name="Crit_Type59">#REF!</definedName>
    <definedName name="Crit_Type61" localSheetId="2">#REF!</definedName>
    <definedName name="Crit_Type61">#REF!</definedName>
    <definedName name="Crit_Type610" localSheetId="2">#REF!</definedName>
    <definedName name="Crit_Type610">#REF!</definedName>
    <definedName name="Crit_Type62" localSheetId="2">#REF!</definedName>
    <definedName name="Crit_Type62">#REF!</definedName>
    <definedName name="Crit_Type63" localSheetId="2">#REF!</definedName>
    <definedName name="Crit_Type63">#REF!</definedName>
    <definedName name="Crit_Type64" localSheetId="2">#REF!</definedName>
    <definedName name="Crit_Type64">#REF!</definedName>
    <definedName name="Crit_Type65" localSheetId="2">#REF!</definedName>
    <definedName name="Crit_Type65">#REF!</definedName>
    <definedName name="Crit_Type66" localSheetId="2">#REF!</definedName>
    <definedName name="Crit_Type66">#REF!</definedName>
    <definedName name="Crit_Type67" localSheetId="2">#REF!</definedName>
    <definedName name="Crit_Type67">#REF!</definedName>
    <definedName name="Crit_Type68" localSheetId="2">#REF!</definedName>
    <definedName name="Crit_Type68">#REF!</definedName>
    <definedName name="Crit_Type69" localSheetId="2">#REF!</definedName>
    <definedName name="Crit_Type69">#REF!</definedName>
    <definedName name="Crit165_Yr0" localSheetId="2">#REF!</definedName>
    <definedName name="Crit165_Yr0">#REF!</definedName>
    <definedName name="Crit165_Yr1" localSheetId="2">#REF!</definedName>
    <definedName name="Crit165_Yr1">#REF!</definedName>
    <definedName name="Crit165_Yr10" localSheetId="2">#REF!</definedName>
    <definedName name="Crit165_Yr10">#REF!</definedName>
    <definedName name="Crit165_Yr2" localSheetId="2">#REF!</definedName>
    <definedName name="Crit165_Yr2">#REF!</definedName>
    <definedName name="Crit165_Yr3" localSheetId="2">#REF!</definedName>
    <definedName name="Crit165_Yr3">#REF!</definedName>
    <definedName name="Crit165_Yr4" localSheetId="2">#REF!</definedName>
    <definedName name="Crit165_Yr4">#REF!</definedName>
    <definedName name="Crit165_Yr5" localSheetId="2">#REF!</definedName>
    <definedName name="Crit165_Yr5">#REF!</definedName>
    <definedName name="Crit165_Yr6" localSheetId="2">#REF!</definedName>
    <definedName name="Crit165_Yr6">#REF!</definedName>
    <definedName name="Crit165_Yr7" localSheetId="2">#REF!</definedName>
    <definedName name="Crit165_Yr7">#REF!</definedName>
    <definedName name="Crit165_Yr8" localSheetId="2">#REF!</definedName>
    <definedName name="Crit165_Yr8">#REF!</definedName>
    <definedName name="Crit165_Yr9" localSheetId="2">#REF!</definedName>
    <definedName name="Crit165_Yr9">#REF!</definedName>
    <definedName name="Crit166_Yr0" localSheetId="2">#REF!</definedName>
    <definedName name="Crit166_Yr0">#REF!</definedName>
    <definedName name="Crit166_Yr1" localSheetId="2">#REF!</definedName>
    <definedName name="Crit166_Yr1">#REF!</definedName>
    <definedName name="Crit166_Yr10" localSheetId="2">#REF!</definedName>
    <definedName name="Crit166_Yr10">#REF!</definedName>
    <definedName name="Crit166_Yr2" localSheetId="2">#REF!</definedName>
    <definedName name="Crit166_Yr2">#REF!</definedName>
    <definedName name="Crit166_Yr3" localSheetId="2">#REF!</definedName>
    <definedName name="Crit166_Yr3">#REF!</definedName>
    <definedName name="Crit166_Yr4" localSheetId="2">#REF!</definedName>
    <definedName name="Crit166_Yr4">#REF!</definedName>
    <definedName name="Crit166_Yr5" localSheetId="2">#REF!</definedName>
    <definedName name="Crit166_Yr5">#REF!</definedName>
    <definedName name="Crit166_Yr6" localSheetId="2">#REF!</definedName>
    <definedName name="Crit166_Yr6">#REF!</definedName>
    <definedName name="Crit166_Yr7" localSheetId="2">#REF!</definedName>
    <definedName name="Crit166_Yr7">#REF!</definedName>
    <definedName name="Crit166_Yr8" localSheetId="2">#REF!</definedName>
    <definedName name="Crit166_Yr8">#REF!</definedName>
    <definedName name="Crit166_Yr9" localSheetId="2">#REF!</definedName>
    <definedName name="Crit166_Yr9">#REF!</definedName>
    <definedName name="CritBegin" localSheetId="2">#REF!</definedName>
    <definedName name="CritBegin">#REF!</definedName>
    <definedName name="CritYear" localSheetId="2">#REF!</definedName>
    <definedName name="CritYear">#REF!</definedName>
    <definedName name="CritYear10" localSheetId="2">#REF!</definedName>
    <definedName name="CritYear10">#REF!</definedName>
    <definedName name="CritYear11" localSheetId="2">#REF!</definedName>
    <definedName name="CritYear11">#REF!</definedName>
    <definedName name="CritYear2" localSheetId="2">#REF!</definedName>
    <definedName name="CritYear2">#REF!</definedName>
    <definedName name="CritYear3" localSheetId="2">#REF!</definedName>
    <definedName name="CritYear3">#REF!</definedName>
    <definedName name="CritYear4" localSheetId="2">#REF!</definedName>
    <definedName name="CritYear4">#REF!</definedName>
    <definedName name="CritYear5" localSheetId="2">#REF!</definedName>
    <definedName name="CritYear5">#REF!</definedName>
    <definedName name="CritYear6" localSheetId="2">#REF!</definedName>
    <definedName name="CritYear6">#REF!</definedName>
    <definedName name="CritYear7" localSheetId="2">#REF!</definedName>
    <definedName name="CritYear7">#REF!</definedName>
    <definedName name="CritYear8" localSheetId="2">#REF!</definedName>
    <definedName name="CritYear8">#REF!</definedName>
    <definedName name="CritYear9" localSheetId="2">#REF!</definedName>
    <definedName name="CritYear9">#REF!</definedName>
    <definedName name="CT_Dates" localSheetId="2">#REF!</definedName>
    <definedName name="CT_Dates">#REF!</definedName>
    <definedName name="cuba" localSheetId="2">#REF!</definedName>
    <definedName name="cuba">#REF!</definedName>
    <definedName name="cuba10" localSheetId="2">#REF!</definedName>
    <definedName name="cuba10">#REF!</definedName>
    <definedName name="cuba20" localSheetId="2">#REF!</definedName>
    <definedName name="cuba20">#REF!</definedName>
    <definedName name="cuba5" localSheetId="2">#REF!</definedName>
    <definedName name="cuba5">#REF!</definedName>
    <definedName name="CUMM" localSheetId="2">#REF!</definedName>
    <definedName name="CUMM">#REF!</definedName>
    <definedName name="curable_functional" localSheetId="2">#REF!</definedName>
    <definedName name="curable_functional">#REF!</definedName>
    <definedName name="currency" localSheetId="2">#REF!</definedName>
    <definedName name="currency">#REF!</definedName>
    <definedName name="currency_rate" localSheetId="2">#REF!</definedName>
    <definedName name="currency_rate">#REF!</definedName>
    <definedName name="current_legal_status" localSheetId="2">#REF!</definedName>
    <definedName name="current_legal_status">#REF!</definedName>
    <definedName name="current_legal_status_types" localSheetId="2">#REF!</definedName>
    <definedName name="current_legal_status_types">#REF!</definedName>
    <definedName name="current_strategy" localSheetId="2">#REF!</definedName>
    <definedName name="current_strategy">#REF!</definedName>
    <definedName name="D" localSheetId="2">#REF!</definedName>
    <definedName name="D">#REF!</definedName>
    <definedName name="DATA_INPUT" localSheetId="2">#REF!</definedName>
    <definedName name="DATA_INPUT">#REF!</definedName>
    <definedName name="Data_Sort_Area" localSheetId="2">#REF!</definedName>
    <definedName name="Data_Sort_Area">#REF!</definedName>
    <definedName name="_xlnm.Database" localSheetId="2">#REF!</definedName>
    <definedName name="_xlnm.Database">#REF!</definedName>
    <definedName name="DATAINPUT" localSheetId="2">#REF!</definedName>
    <definedName name="DATAINPUT">#REF!</definedName>
    <definedName name="date" localSheetId="2">#REF!</definedName>
    <definedName name="date">#REF!</definedName>
    <definedName name="DATECY" localSheetId="2">#REF!</definedName>
    <definedName name="DATECY">#REF!</definedName>
    <definedName name="DateRanges_byYear" localSheetId="2">#REF!</definedName>
    <definedName name="DateRanges_byYear">#REF!</definedName>
    <definedName name="DaysNMo" localSheetId="2">#REF!</definedName>
    <definedName name="DaysNMo">#REF!</definedName>
    <definedName name="DaysNmonth" localSheetId="2">#REF!</definedName>
    <definedName name="DaysNmonth">#REF!</definedName>
    <definedName name="DaysNYr" localSheetId="2">#REF!</definedName>
    <definedName name="DaysNYr">#REF!</definedName>
    <definedName name="Db_Comp" localSheetId="2">#REF!</definedName>
    <definedName name="Db_Comp">#REF!</definedName>
    <definedName name="Db_Econ" localSheetId="2">#REF!</definedName>
    <definedName name="Db_Econ">#REF!</definedName>
    <definedName name="db_inputpage" localSheetId="2">#REF!</definedName>
    <definedName name="db_inputpage">#REF!</definedName>
    <definedName name="db_inputpage10" localSheetId="2">#REF!</definedName>
    <definedName name="db_inputpage10">#REF!</definedName>
    <definedName name="db_inputpage10_offeset" localSheetId="2">#REF!</definedName>
    <definedName name="db_inputpage10_offeset">#REF!</definedName>
    <definedName name="db_inputpage2" localSheetId="2">#REF!</definedName>
    <definedName name="db_inputpage2">#REF!</definedName>
    <definedName name="db_inputpage2_offset" localSheetId="2">#REF!</definedName>
    <definedName name="db_inputpage2_offset">#REF!</definedName>
    <definedName name="db_Inputpage5" localSheetId="2">#REF!</definedName>
    <definedName name="db_Inputpage5">#REF!</definedName>
    <definedName name="db_inputpagegolf" localSheetId="2">#REF!</definedName>
    <definedName name="db_inputpagegolf">#REF!</definedName>
    <definedName name="DB_LOAN" localSheetId="2">#REF!</definedName>
    <definedName name="DB_LOAN">#REF!</definedName>
    <definedName name="DB_Portfolio" localSheetId="2">#REF!</definedName>
    <definedName name="DB_Portfolio">#REF!</definedName>
    <definedName name="DB_PropertyType" localSheetId="2">#REF!</definedName>
    <definedName name="DB_PropertyType">#REF!</definedName>
    <definedName name="db_rawinput" localSheetId="2">#REF!</definedName>
    <definedName name="db_rawinput">#REF!</definedName>
    <definedName name="db_recoverable" localSheetId="2">#REF!</definedName>
    <definedName name="db_recoverable">#REF!</definedName>
    <definedName name="db_recoveries" localSheetId="2">#REF!</definedName>
    <definedName name="db_recoveries">#REF!</definedName>
    <definedName name="db_rentroll" localSheetId="2">#REF!</definedName>
    <definedName name="db_rentroll">#REF!</definedName>
    <definedName name="DB_RentRollRank" localSheetId="2">#REF!</definedName>
    <definedName name="DB_RentRollRank">#REF!</definedName>
    <definedName name="Db_Tenant" localSheetId="2">#REF!</definedName>
    <definedName name="Db_Tenant">#REF!</definedName>
    <definedName name="db_tenant_delete_section" localSheetId="2">#REF!</definedName>
    <definedName name="db_tenant_delete_section">#REF!</definedName>
    <definedName name="db_tenant_export" localSheetId="2">#REF!</definedName>
    <definedName name="db_tenant_export">#REF!</definedName>
    <definedName name="db_Tenant_MktType" localSheetId="2">#REF!</definedName>
    <definedName name="db_Tenant_MktType">#REF!</definedName>
    <definedName name="db_utilities" localSheetId="2">#REF!</definedName>
    <definedName name="db_utilities">#REF!</definedName>
    <definedName name="DB_Values" localSheetId="2">#REF!</definedName>
    <definedName name="DB_Values">#REF!</definedName>
    <definedName name="DD_ACCEL100" localSheetId="2">#REF!</definedName>
    <definedName name="DD_ACCEL100">#REF!</definedName>
    <definedName name="DD_ACCEL125" localSheetId="2">#REF!</definedName>
    <definedName name="DD_ACCEL125">#REF!</definedName>
    <definedName name="DD_ACCEL80" localSheetId="2">#REF!</definedName>
    <definedName name="DD_ACCEL80">#REF!</definedName>
    <definedName name="DD_ACQ_" localSheetId="2">#REF!</definedName>
    <definedName name="DD_ACQ_">#REF!</definedName>
    <definedName name="DD_AdjBidValue" localSheetId="2">#REF!</definedName>
    <definedName name="DD_AdjBidValue">#REF!</definedName>
    <definedName name="DD_AdjRate_Matrix" localSheetId="2">#REF!</definedName>
    <definedName name="DD_AdjRate_Matrix">#REF!</definedName>
    <definedName name="DD_AdjRates" localSheetId="2">#REF!</definedName>
    <definedName name="DD_AdjRates">#REF!</definedName>
    <definedName name="DD_AdjustBid" localSheetId="2">#REF!</definedName>
    <definedName name="DD_AdjustBid">#REF!</definedName>
    <definedName name="DD_AGGREGATE?" localSheetId="2">#REF!</definedName>
    <definedName name="DD_AGGREGATE?">#REF!</definedName>
    <definedName name="DD_CAPADDER" localSheetId="2">#REF!</definedName>
    <definedName name="DD_CAPADDER">#REF!</definedName>
    <definedName name="DD_CapBaseRent" localSheetId="2">#REF!</definedName>
    <definedName name="DD_CapBaseRent">#REF!</definedName>
    <definedName name="DD_ClosingDate" localSheetId="2">#REF!</definedName>
    <definedName name="DD_ClosingDate">#REF!</definedName>
    <definedName name="DD_CRESERVES" localSheetId="2">#REF!</definedName>
    <definedName name="DD_CRESERVES">#REF!</definedName>
    <definedName name="DD_currency" localSheetId="2">#REF!</definedName>
    <definedName name="DD_currency">#REF!</definedName>
    <definedName name="DD_DISCOUNT" localSheetId="2">#REF!</definedName>
    <definedName name="DD_DISCOUNT">#REF!</definedName>
    <definedName name="DD_DISCOUNTADDER_CF" localSheetId="2">#REF!</definedName>
    <definedName name="DD_DISCOUNTADDER_CF">#REF!</definedName>
    <definedName name="DD_DISCOUNTADDR" localSheetId="2">#REF!</definedName>
    <definedName name="DD_DISCOUNTADDR">#REF!</definedName>
    <definedName name="DD_DPORESERVES" localSheetId="2">#REF!</definedName>
    <definedName name="DD_DPORESERVES">#REF!</definedName>
    <definedName name="DD_DSCRANGE" localSheetId="2">#REF!</definedName>
    <definedName name="DD_DSCRANGE">#REF!</definedName>
    <definedName name="DD_EXPGROWTH" localSheetId="2">#REF!</definedName>
    <definedName name="DD_EXPGROWTH">#REF!</definedName>
    <definedName name="DD_FINEXP" localSheetId="2">#REF!</definedName>
    <definedName name="DD_FINEXP">#REF!</definedName>
    <definedName name="DD_FIXBID?" localSheetId="2">#REF!</definedName>
    <definedName name="DD_FIXBID?">#REF!</definedName>
    <definedName name="DD_GEBID" localSheetId="2">#REF!</definedName>
    <definedName name="DD_GEBID">#REF!</definedName>
    <definedName name="DD_GROWTH" localSheetId="2">#REF!</definedName>
    <definedName name="DD_GROWTH">#REF!</definedName>
    <definedName name="DD_INDEX" localSheetId="2">#REF!</definedName>
    <definedName name="DD_INDEX">#REF!</definedName>
    <definedName name="DD_ISTEP4" localSheetId="2">#REF!</definedName>
    <definedName name="DD_ISTEP4">#REF!</definedName>
    <definedName name="DD_ISTEP6" localSheetId="2">#REF!</definedName>
    <definedName name="DD_ISTEP6">#REF!</definedName>
    <definedName name="dd_Less_Than3" localSheetId="2">#REF!</definedName>
    <definedName name="dd_Less_Than3">#REF!</definedName>
    <definedName name="DD_LIMITBID" localSheetId="2">#REF!</definedName>
    <definedName name="DD_LIMITBID">#REF!</definedName>
    <definedName name="DD_LOSTLEGAL" localSheetId="2">#REF!</definedName>
    <definedName name="DD_LOSTLEGAL">#REF!</definedName>
    <definedName name="DD_LTVRANGE" localSheetId="2">#REF!</definedName>
    <definedName name="DD_LTVRANGE">#REF!</definedName>
    <definedName name="DD_MFRESERVES" localSheetId="2">#REF!</definedName>
    <definedName name="DD_MFRESERVES">#REF!</definedName>
    <definedName name="DD_MO_SCHED" localSheetId="2">#REF!</definedName>
    <definedName name="DD_MO_SCHED">#REF!</definedName>
    <definedName name="DD_ORIGFEE" localSheetId="2">#REF!</definedName>
    <definedName name="DD_ORIGFEE">#REF!</definedName>
    <definedName name="DD_PcntRecover" localSheetId="2">#REF!</definedName>
    <definedName name="DD_PcntRecover">#REF!</definedName>
    <definedName name="DD_PcntRecover_Priority" localSheetId="2">#REF!</definedName>
    <definedName name="DD_PcntRecover_Priority">#REF!</definedName>
    <definedName name="DD_PROJECTNAME" localSheetId="2">#REF!</definedName>
    <definedName name="DD_PROJECTNAME">#REF!</definedName>
    <definedName name="DD_PUSH" localSheetId="2">#REF!</definedName>
    <definedName name="DD_PUSH">#REF!</definedName>
    <definedName name="DD_RENTGROWTH" localSheetId="2">#REF!</definedName>
    <definedName name="DD_RENTGROWTH">#REF!</definedName>
    <definedName name="dd_Sigma" localSheetId="2">#REF!</definedName>
    <definedName name="dd_Sigma">#REF!</definedName>
    <definedName name="DD_STATES" localSheetId="2">#REF!</definedName>
    <definedName name="DD_STATES">#REF!</definedName>
    <definedName name="DD_Version" localSheetId="2">#REF!</definedName>
    <definedName name="DD_Version">#REF!</definedName>
    <definedName name="DD_YROFSALE" localSheetId="2">#REF!</definedName>
    <definedName name="DD_YROFSALE">#REF!</definedName>
    <definedName name="dealname" localSheetId="2">#REF!</definedName>
    <definedName name="dealname">#REF!</definedName>
    <definedName name="debt_data" localSheetId="2">#REF!</definedName>
    <definedName name="debt_data">#REF!</definedName>
    <definedName name="debt_sheet" localSheetId="2">#REF!</definedName>
    <definedName name="debt_sheet">#REF!</definedName>
    <definedName name="debtwork" localSheetId="2">#REF!</definedName>
    <definedName name="debtwork">#REF!</definedName>
    <definedName name="deferred_date" localSheetId="2">#REF!</definedName>
    <definedName name="deferred_date">#REF!</definedName>
    <definedName name="Denmark" localSheetId="2">#REF!</definedName>
    <definedName name="Denmark">#REF!</definedName>
    <definedName name="denmark1" localSheetId="2">#REF!</definedName>
    <definedName name="denmark1">#REF!</definedName>
    <definedName name="denmark10" localSheetId="2">#REF!</definedName>
    <definedName name="denmark10">#REF!</definedName>
    <definedName name="denmark20" localSheetId="2">#REF!</definedName>
    <definedName name="denmark20">#REF!</definedName>
    <definedName name="denmark5" localSheetId="2">#REF!</definedName>
    <definedName name="denmark5">#REF!</definedName>
    <definedName name="denmarkf1" localSheetId="2">#REF!</definedName>
    <definedName name="denmarkf1">#REF!</definedName>
    <definedName name="denmarkf2" localSheetId="2">#REF!</definedName>
    <definedName name="denmarkf2">#REF!</definedName>
    <definedName name="DEPR" localSheetId="2">#REF!</definedName>
    <definedName name="DEPR">#REF!</definedName>
    <definedName name="DEPRECIATE" localSheetId="2">#REF!</definedName>
    <definedName name="DEPRECIATE">#REF!</definedName>
    <definedName name="Depreciation" localSheetId="2">#REF!</definedName>
    <definedName name="Depreciation">#REF!</definedName>
    <definedName name="Depreciation_Analysis">'[6]Cost Approach'!$A$18:$I$22</definedName>
    <definedName name="DIS" localSheetId="2">#REF!</definedName>
    <definedName name="DIS">#REF!</definedName>
    <definedName name="DISP" localSheetId="2">#REF!</definedName>
    <definedName name="DISP">#REF!</definedName>
    <definedName name="Disposals" localSheetId="2">#REF!</definedName>
    <definedName name="Disposals">#REF!</definedName>
    <definedName name="dominicanrepublic" localSheetId="2">#REF!</definedName>
    <definedName name="dominicanrepublic">#REF!</definedName>
    <definedName name="dominicanrepublic10" localSheetId="2">#REF!</definedName>
    <definedName name="dominicanrepublic10">#REF!</definedName>
    <definedName name="dominicanrepublic20" localSheetId="2">#REF!</definedName>
    <definedName name="dominicanrepublic20">#REF!</definedName>
    <definedName name="dominicanrepublic5" localSheetId="2">#REF!</definedName>
    <definedName name="dominicanrepublic5">#REF!</definedName>
    <definedName name="DT_Asset_Code" localSheetId="2">#REF!</definedName>
    <definedName name="DT_Asset_Code">#REF!</definedName>
    <definedName name="DT_Assigned_Asset_Category" localSheetId="2">#REF!</definedName>
    <definedName name="DT_Assigned_Asset_Category">#REF!</definedName>
    <definedName name="DT_Assigned_Asset_Code" localSheetId="2">#REF!</definedName>
    <definedName name="DT_Assigned_Asset_Code">#REF!</definedName>
    <definedName name="dyfhn" localSheetId="2" hidden="1">{#N/A,#N/A,FALSE,"Aging Summary";#N/A,#N/A,FALSE,"Ratio Analysis";#N/A,#N/A,FALSE,"Test 120 Day Accts";#N/A,#N/A,FALSE,"Tickmarks"}</definedName>
    <definedName name="dyfhn" localSheetId="1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DYNAImport_Flag" localSheetId="2">#REF!</definedName>
    <definedName name="DYNAImport_Flag">#REF!</definedName>
    <definedName name="E" localSheetId="2">#REF!</definedName>
    <definedName name="E">#REF!</definedName>
    <definedName name="ec_srdebt" localSheetId="2">#REF!</definedName>
    <definedName name="ec_srdebt">#REF!</definedName>
    <definedName name="ec_subject" localSheetId="2">#REF!</definedName>
    <definedName name="ec_subject">#REF!</definedName>
    <definedName name="econ_date_rolled" localSheetId="2">#REF!</definedName>
    <definedName name="econ_date_rolled">#REF!</definedName>
    <definedName name="econ_input" localSheetId="2">#REF!</definedName>
    <definedName name="econ_input">#REF!</definedName>
    <definedName name="econ_rolled_date" localSheetId="2">#REF!</definedName>
    <definedName name="econ_rolled_date">#REF!</definedName>
    <definedName name="econ_rolled_time" localSheetId="2">#REF!</definedName>
    <definedName name="econ_rolled_time">#REF!</definedName>
    <definedName name="econ_start" localSheetId="2">#REF!</definedName>
    <definedName name="econ_start">#REF!</definedName>
    <definedName name="econ_time_rolled" localSheetId="2">#REF!</definedName>
    <definedName name="econ_time_rolled">#REF!</definedName>
    <definedName name="ECONIMPORT" localSheetId="2">#REF!</definedName>
    <definedName name="ECONIMPORT">#REF!</definedName>
    <definedName name="economics_data_input" localSheetId="2">#REF!</definedName>
    <definedName name="economics_data_input">#REF!</definedName>
    <definedName name="Economics_Eye_Chart" localSheetId="2">#REF!</definedName>
    <definedName name="Economics_Eye_Chart">#REF!</definedName>
    <definedName name="ecuador" localSheetId="2">#REF!</definedName>
    <definedName name="ecuador">#REF!</definedName>
    <definedName name="ecuador10" localSheetId="2">#REF!</definedName>
    <definedName name="ecuador10">#REF!</definedName>
    <definedName name="ecuador20" localSheetId="2">#REF!</definedName>
    <definedName name="ecuador20">#REF!</definedName>
    <definedName name="ecuador5" localSheetId="2">#REF!</definedName>
    <definedName name="ecuador5">#REF!</definedName>
    <definedName name="Effective_Age" localSheetId="2">#REF!</definedName>
    <definedName name="Effective_Age">#REF!</definedName>
    <definedName name="elsalvador" localSheetId="2">#REF!</definedName>
    <definedName name="elsalvador">#REF!</definedName>
    <definedName name="elsalvador10" localSheetId="2">#REF!</definedName>
    <definedName name="elsalvador10">#REF!</definedName>
    <definedName name="elsalvador20" localSheetId="2">#REF!</definedName>
    <definedName name="elsalvador20">#REF!</definedName>
    <definedName name="elsalvador5" localSheetId="2">#REF!</definedName>
    <definedName name="elsalvador5">#REF!</definedName>
    <definedName name="ELSE" localSheetId="2">#REF!</definedName>
    <definedName name="ELSE">#REF!</definedName>
    <definedName name="End_Balances" localSheetId="2">#REF!</definedName>
    <definedName name="End_Balances">#REF!</definedName>
    <definedName name="end_date">[8]Terms!$B$11</definedName>
    <definedName name="entrepr_profit" localSheetId="2">#REF!</definedName>
    <definedName name="entrepr_profit">#REF!</definedName>
    <definedName name="ERASE" localSheetId="2">#REF!</definedName>
    <definedName name="ERASE">#REF!</definedName>
    <definedName name="EX_ACQ.COST" localSheetId="2">#REF!</definedName>
    <definedName name="EX_ACQ.COST">#REF!</definedName>
    <definedName name="EX_Category" localSheetId="2">#REF!</definedName>
    <definedName name="EX_Category">#REF!</definedName>
    <definedName name="EX_Fair_Value" localSheetId="2">#REF!</definedName>
    <definedName name="EX_Fair_Value">#REF!</definedName>
    <definedName name="EX_NBV" localSheetId="2">#REF!</definedName>
    <definedName name="EX_NBV">#REF!</definedName>
    <definedName name="EXNO" localSheetId="2">#REF!</definedName>
    <definedName name="EXNO">#REF!</definedName>
    <definedName name="expcomp">"Option Button 21"</definedName>
    <definedName name="ExpCompChart_Flag" localSheetId="2">#REF!</definedName>
    <definedName name="ExpCompChart_Flag">#REF!</definedName>
    <definedName name="ExpEconchart_Flag" localSheetId="2">#REF!</definedName>
    <definedName name="ExpEconchart_Flag">#REF!</definedName>
    <definedName name="ExpEyeChart_Flag" localSheetId="2">#REF!</definedName>
    <definedName name="ExpEyeChart_Flag">#REF!</definedName>
    <definedName name="expinet">"Option Button 20"</definedName>
    <definedName name="expirationDate" localSheetId="2">#REF!</definedName>
    <definedName name="expirationDate">#REF!</definedName>
    <definedName name="expire" localSheetId="2">#REF!</definedName>
    <definedName name="expire">#REF!</definedName>
    <definedName name="exptenant">"exptenant"</definedName>
    <definedName name="ExpTenantChart_Flag" localSheetId="2">#REF!</definedName>
    <definedName name="ExpTenantChart_Flag">#REF!</definedName>
    <definedName name="external_obs" localSheetId="2">#REF!</definedName>
    <definedName name="external_obs">#REF!</definedName>
    <definedName name="Extra1">[5]Global!$E$122</definedName>
    <definedName name="EYE" localSheetId="2">#REF!</definedName>
    <definedName name="EYE">#REF!</definedName>
    <definedName name="EYE_CHART" localSheetId="2">#REF!</definedName>
    <definedName name="EYE_CHART">#REF!</definedName>
    <definedName name="eye_input" localSheetId="2">#REF!</definedName>
    <definedName name="eye_input">#REF!</definedName>
    <definedName name="Eye_Rolled_Date" localSheetId="2">#REF!</definedName>
    <definedName name="Eye_Rolled_Date">#REF!</definedName>
    <definedName name="Eye_Rolled_Time" localSheetId="2">#REF!</definedName>
    <definedName name="Eye_Rolled_Time">#REF!</definedName>
    <definedName name="eye_start" localSheetId="2">#REF!</definedName>
    <definedName name="eye_start">#REF!</definedName>
    <definedName name="eyeFlag" localSheetId="2">#REF!</definedName>
    <definedName name="eyeFlag">#REF!</definedName>
    <definedName name="eyeHead" localSheetId="2">#REF!</definedName>
    <definedName name="eyeHead">#REF!</definedName>
    <definedName name="eyeheaders0" localSheetId="2">#REF!</definedName>
    <definedName name="eyeheaders0">#REF!</definedName>
    <definedName name="EYERANGE" localSheetId="2">#REF!</definedName>
    <definedName name="EYERANGE">#REF!</definedName>
    <definedName name="F" localSheetId="2">#REF!</definedName>
    <definedName name="F">#REF!</definedName>
    <definedName name="FACTORS">'[9]Depreciation '!$B$2:$L$6</definedName>
    <definedName name="fair_rent">'[10]Fair Rent Analysis'!$B$12</definedName>
    <definedName name="Fair_Rent_vs_Svc_Amts" localSheetId="2">[11]EBO_RES!#REF!</definedName>
    <definedName name="Fair_Rent_vs_Svc_Amts">[11]EBO_RES!#REF!</definedName>
    <definedName name="Fair_Value" localSheetId="2">#REF!</definedName>
    <definedName name="Fair_Value">#REF!</definedName>
    <definedName name="Fairways_DB" localSheetId="2">#REF!</definedName>
    <definedName name="Fairways_DB">#REF!</definedName>
    <definedName name="FFE_Transfers" localSheetId="2">'[4]CIP-EQUIP-Q4 CY03'!#REF!</definedName>
    <definedName name="FFE_Transfers">'[4]CIP-EQUIP-Q4 CY03'!#REF!</definedName>
    <definedName name="fg" localSheetId="2" hidden="1">{#N/A,#N/A,FALSE,"Aging Summary";#N/A,#N/A,FALSE,"Ratio Analysis";#N/A,#N/A,FALSE,"Test 120 Day Accts";#N/A,#N/A,FALSE,"Tickmarks"}</definedName>
    <definedName name="fg" localSheetId="1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IN" localSheetId="2">#REF!</definedName>
    <definedName name="FIN">#REF!</definedName>
    <definedName name="finland" localSheetId="2">#REF!</definedName>
    <definedName name="finland">#REF!</definedName>
    <definedName name="Finland1" localSheetId="2">#REF!</definedName>
    <definedName name="Finland1">#REF!</definedName>
    <definedName name="finland10" localSheetId="2">#REF!</definedName>
    <definedName name="finland10">#REF!</definedName>
    <definedName name="finland20" localSheetId="2">#REF!</definedName>
    <definedName name="finland20">#REF!</definedName>
    <definedName name="finland5" localSheetId="2">#REF!</definedName>
    <definedName name="finland5">#REF!</definedName>
    <definedName name="finlandf1" localSheetId="2">#REF!</definedName>
    <definedName name="finlandf1">#REF!</definedName>
    <definedName name="finlandf2" localSheetId="2">#REF!</definedName>
    <definedName name="finlandf2">#REF!</definedName>
    <definedName name="FIRSTDATACOL" localSheetId="2">#REF!</definedName>
    <definedName name="FIRSTDATACOL">#REF!</definedName>
    <definedName name="FMV" localSheetId="2">#REF!</definedName>
    <definedName name="FMV">#REF!</definedName>
    <definedName name="France" localSheetId="2">#REF!</definedName>
    <definedName name="France">#REF!</definedName>
    <definedName name="France1" localSheetId="2">#REF!</definedName>
    <definedName name="France1">#REF!</definedName>
    <definedName name="france10" localSheetId="2">#REF!</definedName>
    <definedName name="france10">#REF!</definedName>
    <definedName name="france20" localSheetId="2">#REF!</definedName>
    <definedName name="france20">#REF!</definedName>
    <definedName name="france5" localSheetId="2">#REF!</definedName>
    <definedName name="france5">#REF!</definedName>
    <definedName name="francef1" localSheetId="2">#REF!</definedName>
    <definedName name="francef1">#REF!</definedName>
    <definedName name="francef2" localSheetId="2">#REF!</definedName>
    <definedName name="francef2">#REF!</definedName>
    <definedName name="functional_depreciation" localSheetId="2">#REF!</definedName>
    <definedName name="functional_depreciation">#REF!</definedName>
    <definedName name="g" localSheetId="2" hidden="1">{#N/A,#N/A,FALSE,"Aging Summary";#N/A,#N/A,FALSE,"Ratio Analysis";#N/A,#N/A,FALSE,"Test 120 Day Accts";#N/A,#N/A,FALSE,"Tickmarks"}</definedName>
    <definedName name="g" localSheetId="1" hidden="1">{#N/A,#N/A,FALSE,"Aging Summary";#N/A,#N/A,FALSE,"Ratio Analysis";#N/A,#N/A,FALSE,"Test 120 Day Accts";#N/A,#N/A,FALSE,"Tickmarks"}</definedName>
    <definedName name="g" hidden="1">{#N/A,#N/A,FALSE,"Aging Summary";#N/A,#N/A,FALSE,"Ratio Analysis";#N/A,#N/A,FALSE,"Test 120 Day Accts";#N/A,#N/A,FALSE,"Tickmarks"}</definedName>
    <definedName name="GE_Values" localSheetId="2">#REF!</definedName>
    <definedName name="GE_Values">#REF!</definedName>
    <definedName name="GECC_Values" localSheetId="2">#REF!</definedName>
    <definedName name="GECC_Values">#REF!</definedName>
    <definedName name="Germany" localSheetId="2">#REF!</definedName>
    <definedName name="Germany">#REF!</definedName>
    <definedName name="Germany1" localSheetId="2">#REF!</definedName>
    <definedName name="Germany1">#REF!</definedName>
    <definedName name="germany10" localSheetId="2">#REF!</definedName>
    <definedName name="germany10">#REF!</definedName>
    <definedName name="germany20" localSheetId="2">#REF!</definedName>
    <definedName name="germany20">#REF!</definedName>
    <definedName name="germany5" localSheetId="2">#REF!</definedName>
    <definedName name="germany5">#REF!</definedName>
    <definedName name="germanyf1" localSheetId="2">#REF!</definedName>
    <definedName name="germanyf1">#REF!</definedName>
    <definedName name="germanyf2" localSheetId="2">#REF!</definedName>
    <definedName name="germanyf2">#REF!</definedName>
    <definedName name="GG" localSheetId="2" hidden="1">{#N/A,#N/A,FALSE,"Aging Summary";#N/A,#N/A,FALSE,"Ratio Analysis";#N/A,#N/A,FALSE,"Test 120 Day Accts";#N/A,#N/A,FALSE,"Tickmarks"}</definedName>
    <definedName name="GG" localSheetId="1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GR_Conn_Sum" localSheetId="2">#REF!</definedName>
    <definedName name="GGR_Conn_Sum">#REF!</definedName>
    <definedName name="Golf_DB" localSheetId="2">#REF!</definedName>
    <definedName name="Golf_DB">#REF!</definedName>
    <definedName name="Golf_Inc" localSheetId="2">#REF!</definedName>
    <definedName name="Golf_Inc">#REF!</definedName>
    <definedName name="Golf_Val" localSheetId="2">#REF!</definedName>
    <definedName name="Golf_Val">#REF!</definedName>
    <definedName name="groupListInds" localSheetId="2">#REF!</definedName>
    <definedName name="groupListInds">#REF!</definedName>
    <definedName name="growthrates" localSheetId="2">#REF!</definedName>
    <definedName name="growthrates">#REF!</definedName>
    <definedName name="guatemala" localSheetId="2">#REF!</definedName>
    <definedName name="guatemala">#REF!</definedName>
    <definedName name="guatemala10" localSheetId="2">#REF!</definedName>
    <definedName name="guatemala10">#REF!</definedName>
    <definedName name="guatemala20" localSheetId="2">#REF!</definedName>
    <definedName name="guatemala20">#REF!</definedName>
    <definedName name="guatemala5" localSheetId="2">#REF!</definedName>
    <definedName name="guatemala5">#REF!</definedName>
    <definedName name="guyana" localSheetId="2">#REF!</definedName>
    <definedName name="guyana">#REF!</definedName>
    <definedName name="guyana10" localSheetId="2">#REF!</definedName>
    <definedName name="guyana10">#REF!</definedName>
    <definedName name="guyana20" localSheetId="2">#REF!</definedName>
    <definedName name="guyana20">#REF!</definedName>
    <definedName name="guyana5" localSheetId="2">#REF!</definedName>
    <definedName name="guyana5">#REF!</definedName>
    <definedName name="GY_Adj" localSheetId="2">#REF!</definedName>
    <definedName name="GY_Adj">#REF!</definedName>
    <definedName name="H" localSheetId="2">#REF!</definedName>
    <definedName name="H">#REF!</definedName>
    <definedName name="haiti" localSheetId="2">#REF!</definedName>
    <definedName name="haiti">#REF!</definedName>
    <definedName name="haiti10" localSheetId="2">#REF!</definedName>
    <definedName name="haiti10">#REF!</definedName>
    <definedName name="haiti20" localSheetId="2">#REF!</definedName>
    <definedName name="haiti20">#REF!</definedName>
    <definedName name="haiti5" localSheetId="2">#REF!</definedName>
    <definedName name="haiti5">#REF!</definedName>
    <definedName name="hand1" localSheetId="2">#REF!</definedName>
    <definedName name="hand1">#REF!</definedName>
    <definedName name="hand2" localSheetId="2">#REF!</definedName>
    <definedName name="hand2">#REF!</definedName>
    <definedName name="hand3" localSheetId="2">#REF!</definedName>
    <definedName name="hand3">#REF!</definedName>
    <definedName name="hard_cost" localSheetId="2">#REF!</definedName>
    <definedName name="hard_cost">#REF!</definedName>
    <definedName name="HARDCRIT" localSheetId="2">#REF!</definedName>
    <definedName name="HARDCRIT">#REF!</definedName>
    <definedName name="harvest_yr" localSheetId="2">#REF!</definedName>
    <definedName name="harvest_yr">#REF!</definedName>
    <definedName name="HC_Accrual_Sr1" localSheetId="2">#REF!</definedName>
    <definedName name="HC_Accrual_Sr1">#REF!</definedName>
    <definedName name="HC_Accrual_Sr2" localSheetId="2">#REF!</definedName>
    <definedName name="HC_Accrual_Sr2">#REF!</definedName>
    <definedName name="HC_Accrual_Subject" localSheetId="2">#REF!</definedName>
    <definedName name="HC_Accrual_Subject">#REF!</definedName>
    <definedName name="HC_Accural_Sr1" localSheetId="2">#REF!</definedName>
    <definedName name="HC_Accural_Sr1">#REF!</definedName>
    <definedName name="head_date" localSheetId="2">#REF!</definedName>
    <definedName name="head_date">#REF!</definedName>
    <definedName name="Header" localSheetId="2">#REF!</definedName>
    <definedName name="Header">#REF!</definedName>
    <definedName name="hhhh" localSheetId="2">{#N/A,#N/A,FALSE,"Aging Summary";#N/A,#N/A,FALSE,"Ratio Analysis";#N/A,#N/A,FALSE,"Test 120 Day Accts";#N/A,#N/A,FALSE,"Tickmarks"}</definedName>
    <definedName name="hhhh" localSheetId="1">{#N/A,#N/A,FALSE,"Aging Summary";#N/A,#N/A,FALSE,"Ratio Analysis";#N/A,#N/A,FALSE,"Test 120 Day Accts";#N/A,#N/A,FALSE,"Tickmarks"}</definedName>
    <definedName name="hhhh">{#N/A,#N/A,FALSE,"Aging Summary";#N/A,#N/A,FALSE,"Ratio Analysis";#N/A,#N/A,FALSE,"Test 120 Day Accts";#N/A,#N/A,FALSE,"Tickmarks"}</definedName>
    <definedName name="histoper" localSheetId="2">#REF!</definedName>
    <definedName name="histoper">#REF!</definedName>
    <definedName name="histOperInfo" localSheetId="2">#REF!</definedName>
    <definedName name="histOperInfo">#REF!</definedName>
    <definedName name="Historical_Expense_Summary">[12]expenses!$A$1:$K$34</definedName>
    <definedName name="holding_cost" localSheetId="2">#REF!</definedName>
    <definedName name="holding_cost">#REF!</definedName>
    <definedName name="Holiday" localSheetId="2">#REF!</definedName>
    <definedName name="Holiday">#REF!</definedName>
    <definedName name="honduras" localSheetId="2">#REF!</definedName>
    <definedName name="honduras">#REF!</definedName>
    <definedName name="honduras10" localSheetId="2">#REF!</definedName>
    <definedName name="honduras10">#REF!</definedName>
    <definedName name="honduras20" localSheetId="2">#REF!</definedName>
    <definedName name="honduras20">#REF!</definedName>
    <definedName name="honduras5" localSheetId="2">#REF!</definedName>
    <definedName name="honduras5">#REF!</definedName>
    <definedName name="HongKong" localSheetId="2">#REF!</definedName>
    <definedName name="HongKong">#REF!</definedName>
    <definedName name="hongkong1" localSheetId="2">#REF!</definedName>
    <definedName name="hongkong1">#REF!</definedName>
    <definedName name="hongkong10" localSheetId="2">#REF!</definedName>
    <definedName name="hongkong10">#REF!</definedName>
    <definedName name="hongkong20" localSheetId="2">#REF!</definedName>
    <definedName name="hongkong20">#REF!</definedName>
    <definedName name="hongkong5" localSheetId="2">#REF!</definedName>
    <definedName name="hongkong5">#REF!</definedName>
    <definedName name="hongkongf1" localSheetId="2">#REF!</definedName>
    <definedName name="hongkongf1">#REF!</definedName>
    <definedName name="hongkongf2" localSheetId="2">#REF!</definedName>
    <definedName name="hongkongf2">#REF!</definedName>
    <definedName name="hotel_data" localSheetId="2">#REF!</definedName>
    <definedName name="hotel_data">#REF!</definedName>
    <definedName name="Hotel_DaysPerYear" localSheetId="2">#REF!</definedName>
    <definedName name="Hotel_DaysPerYear">#REF!</definedName>
    <definedName name="Hotel_Default_Reserves" localSheetId="2">#REF!</definedName>
    <definedName name="Hotel_Default_Reserves">#REF!</definedName>
    <definedName name="Hotel_P1_Y1" localSheetId="2">#REF!</definedName>
    <definedName name="Hotel_P1_Y1">#REF!</definedName>
    <definedName name="Hotel_P1_Y2" localSheetId="2">#REF!</definedName>
    <definedName name="Hotel_P1_Y2">#REF!</definedName>
    <definedName name="Hotel_P1_Y3" localSheetId="2">#REF!</definedName>
    <definedName name="Hotel_P1_Y3">#REF!</definedName>
    <definedName name="Hotel_P1_Y4" localSheetId="2">#REF!</definedName>
    <definedName name="Hotel_P1_Y4">#REF!</definedName>
    <definedName name="Hotel_P1_Y5" localSheetId="2">#REF!</definedName>
    <definedName name="Hotel_P1_Y5">#REF!</definedName>
    <definedName name="Hotel_P12_Y2" localSheetId="2">#REF!</definedName>
    <definedName name="Hotel_P12_Y2">#REF!</definedName>
    <definedName name="Hotel_P2_Y1" localSheetId="2">#REF!</definedName>
    <definedName name="Hotel_P2_Y1">#REF!</definedName>
    <definedName name="Hotel_P2_Y3" localSheetId="2">#REF!</definedName>
    <definedName name="Hotel_P2_Y3">#REF!</definedName>
    <definedName name="Hotel_P2_Y4" localSheetId="2">#REF!</definedName>
    <definedName name="Hotel_P2_Y4">#REF!</definedName>
    <definedName name="Hotel_Portfolio_1" localSheetId="2">#REF!</definedName>
    <definedName name="Hotel_Portfolio_1">#REF!</definedName>
    <definedName name="Hotel_Portfolio_1_YR1" localSheetId="2">#REF!</definedName>
    <definedName name="Hotel_Portfolio_1_YR1">#REF!</definedName>
    <definedName name="Hotel_SubType" localSheetId="2">#REF!</definedName>
    <definedName name="Hotel_SubType">#REF!</definedName>
    <definedName name="hotelval" localSheetId="2">#REF!</definedName>
    <definedName name="hotelval">#REF!</definedName>
    <definedName name="HP1_YR0" localSheetId="2">#REF!</definedName>
    <definedName name="HP1_YR0">#REF!</definedName>
    <definedName name="HP1_YR1" localSheetId="2">#REF!</definedName>
    <definedName name="HP1_YR1">#REF!</definedName>
    <definedName name="HP1_YR10" localSheetId="2">#REF!</definedName>
    <definedName name="HP1_YR10">#REF!</definedName>
    <definedName name="HP1_YR2" localSheetId="2">#REF!</definedName>
    <definedName name="HP1_YR2">#REF!</definedName>
    <definedName name="HP1_YR3" localSheetId="2">#REF!</definedName>
    <definedName name="HP1_YR3">#REF!</definedName>
    <definedName name="HP1_YR4" localSheetId="2">#REF!</definedName>
    <definedName name="HP1_YR4">#REF!</definedName>
    <definedName name="HP1_YR5" localSheetId="2">#REF!</definedName>
    <definedName name="HP1_YR5">#REF!</definedName>
    <definedName name="HP1_YR6" localSheetId="2">#REF!</definedName>
    <definedName name="HP1_YR6">#REF!</definedName>
    <definedName name="HP1_YR7" localSheetId="2">#REF!</definedName>
    <definedName name="HP1_YR7">#REF!</definedName>
    <definedName name="HP1_YR8" localSheetId="2">#REF!</definedName>
    <definedName name="HP1_YR8">#REF!</definedName>
    <definedName name="HP1_YR9" localSheetId="2">#REF!</definedName>
    <definedName name="HP1_YR9">#REF!</definedName>
    <definedName name="HP2_YR0" localSheetId="2">#REF!</definedName>
    <definedName name="HP2_YR0">#REF!</definedName>
    <definedName name="HP2_YR1" localSheetId="2">#REF!</definedName>
    <definedName name="HP2_YR1">#REF!</definedName>
    <definedName name="HP2_YR10" localSheetId="2">#REF!</definedName>
    <definedName name="HP2_YR10">#REF!</definedName>
    <definedName name="HP2_YR2" localSheetId="2">#REF!</definedName>
    <definedName name="HP2_YR2">#REF!</definedName>
    <definedName name="HP2_YR3" localSheetId="2">#REF!</definedName>
    <definedName name="HP2_YR3">#REF!</definedName>
    <definedName name="HP2_YR4" localSheetId="2">#REF!</definedName>
    <definedName name="HP2_YR4">#REF!</definedName>
    <definedName name="HP2_YR5" localSheetId="2">#REF!</definedName>
    <definedName name="HP2_YR5">#REF!</definedName>
    <definedName name="HP2_YR6" localSheetId="2">#REF!</definedName>
    <definedName name="HP2_YR6">#REF!</definedName>
    <definedName name="HP2_YR7" localSheetId="2">#REF!</definedName>
    <definedName name="HP2_YR7">#REF!</definedName>
    <definedName name="HP2_YR8" localSheetId="2">#REF!</definedName>
    <definedName name="HP2_YR8">#REF!</definedName>
    <definedName name="HP2_YR9" localSheetId="2">#REF!</definedName>
    <definedName name="HP2_YR9">#REF!</definedName>
    <definedName name="HP3_YR3" localSheetId="2">#REF!</definedName>
    <definedName name="HP3_YR3">#REF!</definedName>
    <definedName name="HP4_YR4" localSheetId="2">#REF!</definedName>
    <definedName name="HP4_YR4">#REF!</definedName>
    <definedName name="hvaskjer" localSheetId="2" hidden="1">{#N/A,#N/A,FALSE,"Aging Summary";#N/A,#N/A,FALSE,"Ratio Analysis";#N/A,#N/A,FALSE,"Test 120 Day Accts";#N/A,#N/A,FALSE,"Tickmarks"}</definedName>
    <definedName name="hvaskjer" localSheetId="1" hidden="1">{#N/A,#N/A,FALSE,"Aging Summary";#N/A,#N/A,FALSE,"Ratio Analysis";#N/A,#N/A,FALSE,"Test 120 Day Accts";#N/A,#N/A,FALSE,"Tickmarks"}</definedName>
    <definedName name="hvaskjer" hidden="1">{#N/A,#N/A,FALSE,"Aging Summary";#N/A,#N/A,FALSE,"Ratio Analysis";#N/A,#N/A,FALSE,"Test 120 Day Accts";#N/A,#N/A,FALSE,"Tickmarks"}</definedName>
    <definedName name="I" localSheetId="2">#REF!</definedName>
    <definedName name="I">#REF!</definedName>
    <definedName name="I_AccrueInt_Sr1" localSheetId="2">#REF!</definedName>
    <definedName name="I_AccrueInt_Sr1">#REF!</definedName>
    <definedName name="I_AccrueInt_Sr2" localSheetId="2">#REF!</definedName>
    <definedName name="I_AccrueInt_Sr2">#REF!</definedName>
    <definedName name="I_AccrueInt_Subject" localSheetId="2">#REF!</definedName>
    <definedName name="I_AccrueInt_Subject">#REF!</definedName>
    <definedName name="I_AcqAdjust" localSheetId="2">#REF!</definedName>
    <definedName name="I_AcqAdjust">#REF!</definedName>
    <definedName name="I_Acres" localSheetId="2">#REF!</definedName>
    <definedName name="I_Acres">#REF!</definedName>
    <definedName name="I_AddCashLabel" localSheetId="2">#REF!</definedName>
    <definedName name="I_AddCashLabel">#REF!</definedName>
    <definedName name="I_AddlRooms_Yr1" localSheetId="2">#REF!</definedName>
    <definedName name="I_AddlRooms_Yr1">#REF!</definedName>
    <definedName name="I_AddlRooms_Yr2" localSheetId="2">#REF!</definedName>
    <definedName name="I_AddlRooms_Yr2">#REF!</definedName>
    <definedName name="I_AddlRooms_Yr3" localSheetId="2">#REF!</definedName>
    <definedName name="I_AddlRooms_Yr3">#REF!</definedName>
    <definedName name="I_AddlRooms_Yr4" localSheetId="2">#REF!</definedName>
    <definedName name="I_AddlRooms_Yr4">#REF!</definedName>
    <definedName name="I_AddlRooms_Yr5" localSheetId="2">#REF!</definedName>
    <definedName name="I_AddlRooms_Yr5">#REF!</definedName>
    <definedName name="I_AddMktADR_Hist" localSheetId="2">#REF!</definedName>
    <definedName name="I_AddMktADR_Hist">#REF!</definedName>
    <definedName name="I_AddMktADR_Hist_Y1" localSheetId="2">#REF!</definedName>
    <definedName name="I_AddMktADR_Hist_Y1">#REF!</definedName>
    <definedName name="I_AddMktADR_Hist_Y2" localSheetId="2">#REF!</definedName>
    <definedName name="I_AddMktADR_Hist_Y2">#REF!</definedName>
    <definedName name="I_AddMktADR_Hist_Y3" localSheetId="2">#REF!</definedName>
    <definedName name="I_AddMktADR_Hist_Y3">#REF!</definedName>
    <definedName name="I_AddMktOcc_Hist" localSheetId="2">#REF!</definedName>
    <definedName name="I_AddMktOcc_Hist">#REF!</definedName>
    <definedName name="I_AddMktOcc_Hist_Y1" localSheetId="2">#REF!</definedName>
    <definedName name="I_AddMktOcc_Hist_Y1">#REF!</definedName>
    <definedName name="I_AddMktOcc_Hist_Y2" localSheetId="2">#REF!</definedName>
    <definedName name="I_AddMktOcc_Hist_Y2">#REF!</definedName>
    <definedName name="I_AddMktOcc_Hist_Y3" localSheetId="2">#REF!</definedName>
    <definedName name="I_AddMktOcc_Hist_Y3">#REF!</definedName>
    <definedName name="I_Address" localSheetId="2">#REF!</definedName>
    <definedName name="I_Address">#REF!</definedName>
    <definedName name="I_AddYear_Hist" localSheetId="2">#REF!</definedName>
    <definedName name="I_AddYear_Hist">#REF!</definedName>
    <definedName name="I_AddYear_Hist_Y1" localSheetId="2">#REF!</definedName>
    <definedName name="I_AddYear_Hist_Y1">#REF!</definedName>
    <definedName name="I_AddYear_Hist_Y2" localSheetId="2">#REF!</definedName>
    <definedName name="I_AddYear_Hist_Y2">#REF!</definedName>
    <definedName name="I_AddYear_Hist_Y3" localSheetId="2">#REF!</definedName>
    <definedName name="I_AddYear_Hist_Y3">#REF!</definedName>
    <definedName name="I_AddYearFlag_Hist" localSheetId="2">#REF!</definedName>
    <definedName name="I_AddYearFlag_Hist">#REF!</definedName>
    <definedName name="I_AddYearFlag_Hist_Y1" localSheetId="2">#REF!</definedName>
    <definedName name="I_AddYearFlag_Hist_Y1">#REF!</definedName>
    <definedName name="I_AddYearFlag_Hist_Y2" localSheetId="2">#REF!</definedName>
    <definedName name="I_AddYearFlag_Hist_Y2">#REF!</definedName>
    <definedName name="I_AddYearFlag_Hist_Y3" localSheetId="2">#REF!</definedName>
    <definedName name="I_AddYearFlag_Hist_Y3">#REF!</definedName>
    <definedName name="I_AdjIndex_Sr1" localSheetId="2">#REF!</definedName>
    <definedName name="I_AdjIndex_Sr1">#REF!</definedName>
    <definedName name="I_AdjIndex_Sr2" localSheetId="2">#REF!</definedName>
    <definedName name="I_AdjIndex_Sr2">#REF!</definedName>
    <definedName name="I_AdjIndex_Subject" localSheetId="2">#REF!</definedName>
    <definedName name="I_AdjIndex_Subject">#REF!</definedName>
    <definedName name="I_AdjIndexRate_Sr1" localSheetId="2">#REF!</definedName>
    <definedName name="I_AdjIndexRate_Sr1">#REF!</definedName>
    <definedName name="I_AdjIndexRate_Sr2" localSheetId="2">#REF!</definedName>
    <definedName name="I_AdjIndexRate_Sr2">#REF!</definedName>
    <definedName name="I_AdjIndexRate_Subject" localSheetId="2">#REF!</definedName>
    <definedName name="I_AdjIndexRate_Subject">#REF!</definedName>
    <definedName name="I_AdjRate_Sr1" localSheetId="2">#REF!</definedName>
    <definedName name="I_AdjRate_Sr1">#REF!</definedName>
    <definedName name="I_AdjRate_Sr2" localSheetId="2">#REF!</definedName>
    <definedName name="I_AdjRate_Sr2">#REF!</definedName>
    <definedName name="I_AdjRate_Subject" localSheetId="2">#REF!</definedName>
    <definedName name="I_AdjRate_Subject">#REF!</definedName>
    <definedName name="I_AdjSpread_Sr1" localSheetId="2">#REF!</definedName>
    <definedName name="I_AdjSpread_Sr1">#REF!</definedName>
    <definedName name="I_AdjSpread_Sr2" localSheetId="2">#REF!</definedName>
    <definedName name="I_AdjSpread_Sr2">#REF!</definedName>
    <definedName name="I_AdjSpread_Subject" localSheetId="2">#REF!</definedName>
    <definedName name="I_AdjSpread_Subject">#REF!</definedName>
    <definedName name="I_ADR_Audit" localSheetId="2">#REF!</definedName>
    <definedName name="I_ADR_Audit">#REF!</definedName>
    <definedName name="I_ADR_Hist" localSheetId="2">#REF!</definedName>
    <definedName name="I_ADR_Hist">#REF!</definedName>
    <definedName name="I_ADR_Hist_Y1" localSheetId="2">#REF!</definedName>
    <definedName name="I_ADR_Hist_Y1">#REF!</definedName>
    <definedName name="I_ADR_Hist_Y2" localSheetId="2">#REF!</definedName>
    <definedName name="I_ADR_Hist_Y2">#REF!</definedName>
    <definedName name="I_ADR_Hist_Y3" localSheetId="2">#REF!</definedName>
    <definedName name="I_ADR_Hist_Y3">#REF!</definedName>
    <definedName name="I_ADR_Yr0" localSheetId="2">#REF!</definedName>
    <definedName name="I_ADR_Yr0">#REF!</definedName>
    <definedName name="I_Amort_Date" localSheetId="2">#REF!</definedName>
    <definedName name="I_Amort_Date">#REF!</definedName>
    <definedName name="I_Amort_Date_Sr1" localSheetId="2">#REF!</definedName>
    <definedName name="I_Amort_Date_Sr1">#REF!</definedName>
    <definedName name="I_Amort_Date_Sr2" localSheetId="2">#REF!</definedName>
    <definedName name="I_Amort_Date_Sr2">#REF!</definedName>
    <definedName name="I_Amort_Date_Subject" localSheetId="2">#REF!</definedName>
    <definedName name="I_Amort_Date_Subject">#REF!</definedName>
    <definedName name="I_Amort_Index" localSheetId="2">#REF!</definedName>
    <definedName name="I_Amort_Index">#REF!</definedName>
    <definedName name="I_Amort_Index_Sr1" localSheetId="2">#REF!</definedName>
    <definedName name="I_Amort_Index_Sr1">#REF!</definedName>
    <definedName name="I_Amort_Index_Sr2" localSheetId="2">#REF!</definedName>
    <definedName name="I_Amort_Index_Sr2">#REF!</definedName>
    <definedName name="I_Amort_Rate" localSheetId="2">#REF!</definedName>
    <definedName name="I_Amort_Rate">#REF!</definedName>
    <definedName name="I_Amort_Rate_Sr1" localSheetId="2">#REF!</definedName>
    <definedName name="I_Amort_Rate_Sr1">#REF!</definedName>
    <definedName name="I_Amort_Rate_Sr2" localSheetId="2">#REF!</definedName>
    <definedName name="I_Amort_Rate_Sr2">#REF!</definedName>
    <definedName name="I_Amort_Spread" localSheetId="2">#REF!</definedName>
    <definedName name="I_Amort_Spread">#REF!</definedName>
    <definedName name="I_Amort_Spread_Sr1" localSheetId="2">#REF!</definedName>
    <definedName name="I_Amort_Spread_Sr1">#REF!</definedName>
    <definedName name="I_Amort_Spread_Sr2" localSheetId="2">#REF!</definedName>
    <definedName name="I_Amort_Spread_Sr2">#REF!</definedName>
    <definedName name="I_AmortOrig_Sr1" localSheetId="2">#REF!</definedName>
    <definedName name="I_AmortOrig_Sr1">#REF!</definedName>
    <definedName name="I_AmortOrig_Sr2" localSheetId="2">#REF!</definedName>
    <definedName name="I_AmortOrig_Sr2">#REF!</definedName>
    <definedName name="I_AmortOrig_Subject" localSheetId="2">#REF!</definedName>
    <definedName name="I_AmortOrig_Subject">#REF!</definedName>
    <definedName name="I_AmortSched_Sr1" localSheetId="2">#REF!</definedName>
    <definedName name="I_AmortSched_Sr1">#REF!</definedName>
    <definedName name="I_AmortSched_Sr2" localSheetId="2">#REF!</definedName>
    <definedName name="I_AmortSched_Sr2">#REF!</definedName>
    <definedName name="I_AmortSched_Subject" localSheetId="2">#REF!</definedName>
    <definedName name="I_AmortSched_Subject">#REF!</definedName>
    <definedName name="I_AnalystFlex1" localSheetId="2">#REF!</definedName>
    <definedName name="I_AnalystFlex1">#REF!</definedName>
    <definedName name="I_AnalystFlex10" localSheetId="2">#REF!</definedName>
    <definedName name="I_AnalystFlex10">#REF!</definedName>
    <definedName name="I_AnalystFlex2" localSheetId="2">#REF!</definedName>
    <definedName name="I_AnalystFlex2">#REF!</definedName>
    <definedName name="I_AnalystFlex3" localSheetId="2">#REF!</definedName>
    <definedName name="I_AnalystFlex3">#REF!</definedName>
    <definedName name="I_AnalystFlex4" localSheetId="2">#REF!</definedName>
    <definedName name="I_AnalystFlex4">#REF!</definedName>
    <definedName name="I_AnalystFlex5" localSheetId="2">#REF!</definedName>
    <definedName name="I_AnalystFlex5">#REF!</definedName>
    <definedName name="I_AnalystFlex6" localSheetId="2">#REF!</definedName>
    <definedName name="I_AnalystFlex6">#REF!</definedName>
    <definedName name="I_AnalystFlex7" localSheetId="2">#REF!</definedName>
    <definedName name="I_AnalystFlex7">#REF!</definedName>
    <definedName name="I_AnalystFlex8" localSheetId="2">#REF!</definedName>
    <definedName name="I_AnalystFlex8">#REF!</definedName>
    <definedName name="I_AnalystFlex9" localSheetId="2">#REF!</definedName>
    <definedName name="I_AnalystFlex9">#REF!</definedName>
    <definedName name="I_AppraisalDate" localSheetId="2">#REF!</definedName>
    <definedName name="I_AppraisalDate">#REF!</definedName>
    <definedName name="I_AssetLookupNumber" localSheetId="2">#REF!</definedName>
    <definedName name="I_AssetLookupNumber">#REF!</definedName>
    <definedName name="I_AssetName" localSheetId="2">#REF!</definedName>
    <definedName name="I_AssetName">#REF!</definedName>
    <definedName name="I_BaseUnit" localSheetId="2">#REF!</definedName>
    <definedName name="I_BaseUnit">#REF!</definedName>
    <definedName name="I_CalcBalance_Sr1" localSheetId="2">#REF!</definedName>
    <definedName name="I_CalcBalance_Sr1">#REF!</definedName>
    <definedName name="I_CalcBalance_Sr2" localSheetId="2">#REF!</definedName>
    <definedName name="I_CalcBalance_Sr2">#REF!</definedName>
    <definedName name="I_CalcBalance_Subject" localSheetId="2">#REF!</definedName>
    <definedName name="I_CalcBalance_Subject">#REF!</definedName>
    <definedName name="I_CapCompHigh" localSheetId="2">#REF!</definedName>
    <definedName name="I_CapCompHigh">#REF!</definedName>
    <definedName name="I_CapCompLow" localSheetId="2">#REF!</definedName>
    <definedName name="I_CapCompLow">#REF!</definedName>
    <definedName name="I_CapIncMgmtFee" localSheetId="2">#REF!</definedName>
    <definedName name="I_CapIncMgmtFee">#REF!</definedName>
    <definedName name="I_CapNOIAR" localSheetId="2">#REF!</definedName>
    <definedName name="I_CapNOIAR">#REF!</definedName>
    <definedName name="I_CapRateCom" localSheetId="2">#REF!</definedName>
    <definedName name="I_CapRateCom">#REF!</definedName>
    <definedName name="I_CapRateCom_10YrNPV" localSheetId="2">#REF!</definedName>
    <definedName name="I_CapRateCom_10YrNPV">#REF!</definedName>
    <definedName name="I_CapRateCom_5YrNPV" localSheetId="2">#REF!</definedName>
    <definedName name="I_CapRateCom_5YrNPV">#REF!</definedName>
    <definedName name="I_CapRateCom_Adder" localSheetId="2">#REF!</definedName>
    <definedName name="I_CapRateCom_Adder">#REF!</definedName>
    <definedName name="I_CapRateCom_AssetOverride" localSheetId="2">#REF!</definedName>
    <definedName name="I_CapRateCom_AssetOverride">#REF!</definedName>
    <definedName name="I_CapRateMF" localSheetId="2">#REF!</definedName>
    <definedName name="I_CapRateMF">#REF!</definedName>
    <definedName name="I_CapRateMF_10YrNPV" localSheetId="2">#REF!</definedName>
    <definedName name="I_CapRateMF_10YrNPV">#REF!</definedName>
    <definedName name="I_CapRateMF_5YrNPV" localSheetId="2">#REF!</definedName>
    <definedName name="I_CapRateMF_5YrNPV">#REF!</definedName>
    <definedName name="I_CapRateMF_Adder" localSheetId="2">#REF!</definedName>
    <definedName name="I_CapRateMF_Adder">#REF!</definedName>
    <definedName name="I_CapRateMF_AssetOverride" localSheetId="2">#REF!</definedName>
    <definedName name="I_CapRateMF_AssetOverride">#REF!</definedName>
    <definedName name="I_CashforCash" localSheetId="2">#REF!</definedName>
    <definedName name="I_CashforCash">#REF!</definedName>
    <definedName name="I_CFMortgage_Sr1" localSheetId="2">#REF!</definedName>
    <definedName name="I_CFMortgage_Sr1">#REF!</definedName>
    <definedName name="I_CFMortgage_Sr2" localSheetId="2">#REF!</definedName>
    <definedName name="I_CFMortgage_Sr2">#REF!</definedName>
    <definedName name="I_CFMortgage_Subject" localSheetId="2">#REF!</definedName>
    <definedName name="I_CFMortgage_Subject">#REF!</definedName>
    <definedName name="I_CFParticipation_Resid" localSheetId="2">#REF!</definedName>
    <definedName name="I_CFParticipation_Resid">#REF!</definedName>
    <definedName name="I_City" localSheetId="2">#REF!</definedName>
    <definedName name="I_City">#REF!</definedName>
    <definedName name="I_CMBS" localSheetId="2">#REF!</definedName>
    <definedName name="I_CMBS">#REF!</definedName>
    <definedName name="I_Collateral" localSheetId="2">#REF!</definedName>
    <definedName name="I_Collateral">#REF!</definedName>
    <definedName name="I_CostofSalesEx" localSheetId="2">#REF!</definedName>
    <definedName name="I_CostofSalesEx">#REF!</definedName>
    <definedName name="I_CostofSalesREVal" localSheetId="2">#REF!</definedName>
    <definedName name="I_CostofSalesREVal">#REF!</definedName>
    <definedName name="I_County" localSheetId="2">#REF!</definedName>
    <definedName name="I_County">#REF!</definedName>
    <definedName name="I_CurrentBal_Sr1" localSheetId="2">#REF!</definedName>
    <definedName name="I_CurrentBal_Sr1">#REF!</definedName>
    <definedName name="I_CurrentBal_Sr2" localSheetId="2">#REF!</definedName>
    <definedName name="I_CurrentBal_Sr2">#REF!</definedName>
    <definedName name="I_CurrentBal_Subject" localSheetId="2">#REF!</definedName>
    <definedName name="I_CurrentBal_Subject">#REF!</definedName>
    <definedName name="I_DateComplete_Quality" localSheetId="2">#REF!</definedName>
    <definedName name="I_DateComplete_Quality">#REF!</definedName>
    <definedName name="I_DateFollowupComplete_Quality" localSheetId="2">#REF!</definedName>
    <definedName name="I_DateFollowupComplete_Quality">#REF!</definedName>
    <definedName name="I_DateInspect_Quality" localSheetId="2">#REF!</definedName>
    <definedName name="I_DateInspect_Quality">#REF!</definedName>
    <definedName name="I_DatePresenting_Quality" localSheetId="2">#REF!</definedName>
    <definedName name="I_DatePresenting_Quality">#REF!</definedName>
    <definedName name="I_DateReceived_Quality" localSheetId="2">#REF!</definedName>
    <definedName name="I_DateReceived_Quality">#REF!</definedName>
    <definedName name="I_DateRequest_Quality" localSheetId="2">#REF!</definedName>
    <definedName name="I_DateRequest_Quality">#REF!</definedName>
    <definedName name="I_DebtPmtOverride_Sr1" localSheetId="2">#REF!</definedName>
    <definedName name="I_DebtPmtOverride_Sr1">#REF!</definedName>
    <definedName name="I_DebtPmtOverride_Sr2" localSheetId="2">#REF!</definedName>
    <definedName name="I_DebtPmtOverride_Sr2">#REF!</definedName>
    <definedName name="I_DebtPmtOverride_Subject" localSheetId="2">#REF!</definedName>
    <definedName name="I_DebtPmtOverride_Subject">#REF!</definedName>
    <definedName name="I_DebtSvcOverride_Sr1" localSheetId="2">#REF!</definedName>
    <definedName name="I_DebtSvcOverride_Sr1">#REF!</definedName>
    <definedName name="I_DebtSvcOverride_Sr2" localSheetId="2">#REF!</definedName>
    <definedName name="I_DebtSvcOverride_Sr2">#REF!</definedName>
    <definedName name="I_DebtSvcOverride_Subject" localSheetId="2">#REF!</definedName>
    <definedName name="I_DebtSvcOverride_Subject">#REF!</definedName>
    <definedName name="I_DebtType_Sr1" localSheetId="2">#REF!</definedName>
    <definedName name="I_DebtType_Sr1">#REF!</definedName>
    <definedName name="I_DebtType_Sr2" localSheetId="2">#REF!</definedName>
    <definedName name="I_DebtType_Sr2">#REF!</definedName>
    <definedName name="I_DebtType_Subject" localSheetId="2">#REF!</definedName>
    <definedName name="I_DebtType_Subject">#REF!</definedName>
    <definedName name="I_DelinqTaxes" localSheetId="2">#REF!</definedName>
    <definedName name="I_DelinqTaxes">#REF!</definedName>
    <definedName name="I_DiscountRate" localSheetId="2">#REF!</definedName>
    <definedName name="I_DiscountRate">#REF!</definedName>
    <definedName name="I_DiscountRateCF" localSheetId="2">#REF!</definedName>
    <definedName name="I_DiscountRateCF">#REF!</definedName>
    <definedName name="I_DiscountRateCF_Flag" localSheetId="2">#REF!</definedName>
    <definedName name="I_DiscountRateCF_Flag">#REF!</definedName>
    <definedName name="I_DiscountRateOverride" localSheetId="2">#REF!</definedName>
    <definedName name="I_DiscountRateOverride">#REF!</definedName>
    <definedName name="I_EconomicOcc_Audit" localSheetId="2">#REF!</definedName>
    <definedName name="I_EconomicOcc_Audit">#REF!</definedName>
    <definedName name="I_EconomicOcc_Hist" localSheetId="2">#REF!</definedName>
    <definedName name="I_EconomicOcc_Hist">#REF!</definedName>
    <definedName name="I_ExitStrategy" localSheetId="2">#REF!</definedName>
    <definedName name="I_ExitStrategy">#REF!</definedName>
    <definedName name="I_ExitYearExp" localSheetId="2">#REF!</definedName>
    <definedName name="I_ExitYearExp">#REF!</definedName>
    <definedName name="I_ExpAdvertising_Audit" localSheetId="2">#REF!</definedName>
    <definedName name="I_ExpAdvertising_Audit">#REF!</definedName>
    <definedName name="I_ExpAdvertising_Hist" localSheetId="2">#REF!</definedName>
    <definedName name="I_ExpAdvertising_Hist">#REF!</definedName>
    <definedName name="I_ExpAdvertising_Yr0" localSheetId="2">#REF!</definedName>
    <definedName name="I_ExpAdvertising_Yr0">#REF!</definedName>
    <definedName name="I_ExpComRes_Yr0" localSheetId="2">#REF!</definedName>
    <definedName name="I_ExpComRes_Yr0">#REF!</definedName>
    <definedName name="I_ExpFlex_Audit" localSheetId="2">#REF!</definedName>
    <definedName name="I_ExpFlex_Audit">#REF!</definedName>
    <definedName name="I_ExpFlex_Hist" localSheetId="2">#REF!</definedName>
    <definedName name="I_ExpFlex_Hist">#REF!</definedName>
    <definedName name="I_ExpFlex_Yr0" localSheetId="2">#REF!</definedName>
    <definedName name="I_ExpFlex_Yr0">#REF!</definedName>
    <definedName name="I_ExpFlexB_Audit" localSheetId="2">#REF!</definedName>
    <definedName name="I_ExpFlexB_Audit">#REF!</definedName>
    <definedName name="I_ExpFlexB_Hist" localSheetId="2">#REF!</definedName>
    <definedName name="I_ExpFlexB_Hist">#REF!</definedName>
    <definedName name="I_ExpFlexB_Yr0" localSheetId="2">#REF!</definedName>
    <definedName name="I_ExpFlexB_Yr0">#REF!</definedName>
    <definedName name="I_ExpFlexBLabel_Yr0" localSheetId="2">#REF!</definedName>
    <definedName name="I_ExpFlexBLabel_Yr0">#REF!</definedName>
    <definedName name="I_ExpFlexC_Audit" localSheetId="2">#REF!</definedName>
    <definedName name="I_ExpFlexC_Audit">#REF!</definedName>
    <definedName name="I_ExpFlexC_Hist" localSheetId="2">#REF!</definedName>
    <definedName name="I_ExpFlexC_Hist">#REF!</definedName>
    <definedName name="I_ExpFlexC_Yr0" localSheetId="2">#REF!</definedName>
    <definedName name="I_ExpFlexC_Yr0">#REF!</definedName>
    <definedName name="I_ExpFlexCLabel_Yr0" localSheetId="2">#REF!</definedName>
    <definedName name="I_ExpFlexCLabel_Yr0">#REF!</definedName>
    <definedName name="I_ExpFlexLabel_Yr0" localSheetId="2">#REF!</definedName>
    <definedName name="I_ExpFlexLabel_Yr0">#REF!</definedName>
    <definedName name="I_ExpG_A_Audit" localSheetId="2">#REF!</definedName>
    <definedName name="I_ExpG_A_Audit">#REF!</definedName>
    <definedName name="I_ExpG_A_Hist" localSheetId="2">#REF!</definedName>
    <definedName name="I_ExpG_A_Hist">#REF!</definedName>
    <definedName name="I_ExpG_A_Yr0" localSheetId="2">#REF!</definedName>
    <definedName name="I_ExpG_A_Yr0">#REF!</definedName>
    <definedName name="I_ExpHotelReserves" localSheetId="2">#REF!</definedName>
    <definedName name="I_ExpHotelReserves">#REF!</definedName>
    <definedName name="I_ExpInsurance_Audit" localSheetId="2">#REF!</definedName>
    <definedName name="I_ExpInsurance_Audit">#REF!</definedName>
    <definedName name="I_ExpInsurance_Hist" localSheetId="2">#REF!</definedName>
    <definedName name="I_ExpInsurance_Hist">#REF!</definedName>
    <definedName name="I_ExpInsurance_Yr0" localSheetId="2">#REF!</definedName>
    <definedName name="I_ExpInsurance_Yr0">#REF!</definedName>
    <definedName name="I_ExpMFRes_Yr0" localSheetId="2">#REF!</definedName>
    <definedName name="I_ExpMFRes_Yr0">#REF!</definedName>
    <definedName name="I_ExpMgmtFee_Audit" localSheetId="2">#REF!</definedName>
    <definedName name="I_ExpMgmtFee_Audit">#REF!</definedName>
    <definedName name="I_ExpMgmtFee_Hist" localSheetId="2">#REF!</definedName>
    <definedName name="I_ExpMgmtFee_Hist">#REF!</definedName>
    <definedName name="I_ExpMgmtFee_Yr0" localSheetId="2">#REF!</definedName>
    <definedName name="I_ExpMgmtFee_Yr0">#REF!</definedName>
    <definedName name="I_ExpOther_Hist" localSheetId="2">#REF!</definedName>
    <definedName name="I_ExpOther_Hist">#REF!</definedName>
    <definedName name="I_ExpPayroll_Audit" localSheetId="2">#REF!</definedName>
    <definedName name="I_ExpPayroll_Audit">#REF!</definedName>
    <definedName name="I_ExpPayroll_Hist" localSheetId="2">#REF!</definedName>
    <definedName name="I_ExpPayroll_Hist">#REF!</definedName>
    <definedName name="I_ExpPayroll_Yr0" localSheetId="2">#REF!</definedName>
    <definedName name="I_ExpPayroll_Yr0">#REF!</definedName>
    <definedName name="I_ExpR_M_Audit" localSheetId="2">#REF!</definedName>
    <definedName name="I_ExpR_M_Audit">#REF!</definedName>
    <definedName name="I_ExpR_M_Hist" localSheetId="2">#REF!</definedName>
    <definedName name="I_ExpR_M_Hist">#REF!</definedName>
    <definedName name="I_ExpR_M_Yr0" localSheetId="2">#REF!</definedName>
    <definedName name="I_ExpR_M_Yr0">#REF!</definedName>
    <definedName name="I_ExpTaxes_Audit" localSheetId="2">#REF!</definedName>
    <definedName name="I_ExpTaxes_Audit">#REF!</definedName>
    <definedName name="I_ExpTaxes_Hist" localSheetId="2">#REF!</definedName>
    <definedName name="I_ExpTaxes_Hist">#REF!</definedName>
    <definedName name="I_ExpTaxes_Yr0" localSheetId="2">#REF!</definedName>
    <definedName name="I_ExpTaxes_Yr0">#REF!</definedName>
    <definedName name="I_ExpUtilities_Audit" localSheetId="2">#REF!</definedName>
    <definedName name="I_ExpUtilities_Audit">#REF!</definedName>
    <definedName name="I_ExpUtilities_Hist" localSheetId="2">#REF!</definedName>
    <definedName name="I_ExpUtilities_Hist">#REF!</definedName>
    <definedName name="I_ExpUtilities_Yr0" localSheetId="2">#REF!</definedName>
    <definedName name="I_ExpUtilities_Yr0">#REF!</definedName>
    <definedName name="I_FixedBid" localSheetId="2">#REF!</definedName>
    <definedName name="I_FixedBid">#REF!</definedName>
    <definedName name="I_FlexRevA_Audit" localSheetId="2">#REF!</definedName>
    <definedName name="I_FlexRevA_Audit">#REF!</definedName>
    <definedName name="I_FlexRevA_FixedPct" localSheetId="2">#REF!</definedName>
    <definedName name="I_FlexRevA_FixedPct">#REF!</definedName>
    <definedName name="I_FlexRevA_Hist" localSheetId="2">#REF!</definedName>
    <definedName name="I_FlexRevA_Hist">#REF!</definedName>
    <definedName name="I_FlexRevA_Hist_Y1" localSheetId="2">#REF!</definedName>
    <definedName name="I_FlexRevA_Hist_Y1">#REF!</definedName>
    <definedName name="I_FlexRevA_Hist_Y2" localSheetId="2">#REF!</definedName>
    <definedName name="I_FlexRevA_Hist_Y2">#REF!</definedName>
    <definedName name="I_FlexRevA_Hist_Y3" localSheetId="2">#REF!</definedName>
    <definedName name="I_FlexRevA_Hist_Y3">#REF!</definedName>
    <definedName name="I_FlexRevA_Yr0" localSheetId="2">#REF!</definedName>
    <definedName name="I_FlexRevA_Yr0">#REF!</definedName>
    <definedName name="I_FlexRevAExp_Audit" localSheetId="2">#REF!</definedName>
    <definedName name="I_FlexRevAExp_Audit">#REF!</definedName>
    <definedName name="I_FlexRevAExp_FixedPct" localSheetId="2">#REF!</definedName>
    <definedName name="I_FlexRevAExp_FixedPct">#REF!</definedName>
    <definedName name="I_FlexRevAExp_Hist" localSheetId="2">#REF!</definedName>
    <definedName name="I_FlexRevAExp_Hist">#REF!</definedName>
    <definedName name="I_FlexRevAExp_Hist_Y1" localSheetId="2">#REF!</definedName>
    <definedName name="I_FlexRevAExp_Hist_Y1">#REF!</definedName>
    <definedName name="I_FlexRevAExp_Hist_Y2" localSheetId="2">#REF!</definedName>
    <definedName name="I_FlexRevAExp_Hist_Y2">#REF!</definedName>
    <definedName name="I_FlexRevAExp_Hist_Y3" localSheetId="2">#REF!</definedName>
    <definedName name="I_FlexRevAExp_Hist_Y3">#REF!</definedName>
    <definedName name="I_FlexRevAExp_Yr0" localSheetId="2">#REF!</definedName>
    <definedName name="I_FlexRevAExp_Yr0">#REF!</definedName>
    <definedName name="I_FlexRevAExpGrowth_Flag" localSheetId="2">#REF!</definedName>
    <definedName name="I_FlexRevAExpGrowth_Flag">#REF!</definedName>
    <definedName name="I_FlexRevAExpGrowthRate_Stab" localSheetId="2">#REF!</definedName>
    <definedName name="I_FlexRevAExpGrowthRate_Stab">#REF!</definedName>
    <definedName name="I_FlexRevAExpGrowthRate_Yr1" localSheetId="2">#REF!</definedName>
    <definedName name="I_FlexRevAExpGrowthRate_Yr1">#REF!</definedName>
    <definedName name="I_FlexRevAExpGrowthRate_Yr2" localSheetId="2">#REF!</definedName>
    <definedName name="I_FlexRevAExpGrowthRate_Yr2">#REF!</definedName>
    <definedName name="I_FlexRevAExpGrowthRate_Yr3" localSheetId="2">#REF!</definedName>
    <definedName name="I_FlexRevAExpGrowthRate_Yr3">#REF!</definedName>
    <definedName name="I_FlexRevAExpGrowthRate_Yr4" localSheetId="2">#REF!</definedName>
    <definedName name="I_FlexRevAExpGrowthRate_Yr4">#REF!</definedName>
    <definedName name="I_FlexRevAGrowth_Flag" localSheetId="2">#REF!</definedName>
    <definedName name="I_FlexRevAGrowth_Flag">#REF!</definedName>
    <definedName name="I_FlexRevAGrowthRate_Stab" localSheetId="2">#REF!</definedName>
    <definedName name="I_FlexRevAGrowthRate_Stab">#REF!</definedName>
    <definedName name="I_FlexRevAGrowthRate_Yr1" localSheetId="2">#REF!</definedName>
    <definedName name="I_FlexRevAGrowthRate_Yr1">#REF!</definedName>
    <definedName name="I_FlexRevAGrowthRate_Yr2" localSheetId="2">#REF!</definedName>
    <definedName name="I_FlexRevAGrowthRate_Yr2">#REF!</definedName>
    <definedName name="I_FlexRevAGrowthRate_Yr3" localSheetId="2">#REF!</definedName>
    <definedName name="I_FlexRevAGrowthRate_Yr3">#REF!</definedName>
    <definedName name="I_FlexRevAGrowthRate_Yr4" localSheetId="2">#REF!</definedName>
    <definedName name="I_FlexRevAGrowthRate_Yr4">#REF!</definedName>
    <definedName name="I_FlexRevALabel_Yr0" localSheetId="2">#REF!</definedName>
    <definedName name="I_FlexRevALabel_Yr0">#REF!</definedName>
    <definedName name="I_FlexRevB_Audit" localSheetId="2">#REF!</definedName>
    <definedName name="I_FlexRevB_Audit">#REF!</definedName>
    <definedName name="I_FlexRevB_FixedPct" localSheetId="2">#REF!</definedName>
    <definedName name="I_FlexRevB_FixedPct">#REF!</definedName>
    <definedName name="I_FlexRevB_Hist" localSheetId="2">#REF!</definedName>
    <definedName name="I_FlexRevB_Hist">#REF!</definedName>
    <definedName name="I_FlexRevB_Hist_Y1" localSheetId="2">#REF!</definedName>
    <definedName name="I_FlexRevB_Hist_Y1">#REF!</definedName>
    <definedName name="I_FlexRevB_Hist_Y2" localSheetId="2">#REF!</definedName>
    <definedName name="I_FlexRevB_Hist_Y2">#REF!</definedName>
    <definedName name="I_FlexRevB_Hist_Y3" localSheetId="2">#REF!</definedName>
    <definedName name="I_FlexRevB_Hist_Y3">#REF!</definedName>
    <definedName name="I_FlexRevB_Yr0" localSheetId="2">#REF!</definedName>
    <definedName name="I_FlexRevB_Yr0">#REF!</definedName>
    <definedName name="I_FlexRevBExp_Audit" localSheetId="2">#REF!</definedName>
    <definedName name="I_FlexRevBExp_Audit">#REF!</definedName>
    <definedName name="I_FlexRevBExp_FixedPct" localSheetId="2">#REF!</definedName>
    <definedName name="I_FlexRevBExp_FixedPct">#REF!</definedName>
    <definedName name="I_FlexRevBExp_Hist" localSheetId="2">#REF!</definedName>
    <definedName name="I_FlexRevBExp_Hist">#REF!</definedName>
    <definedName name="I_FlexRevBExp_Hist_Y1" localSheetId="2">#REF!</definedName>
    <definedName name="I_FlexRevBExp_Hist_Y1">#REF!</definedName>
    <definedName name="I_FlexRevBExp_Hist_Y2" localSheetId="2">#REF!</definedName>
    <definedName name="I_FlexRevBExp_Hist_Y2">#REF!</definedName>
    <definedName name="I_FlexRevBExp_Hist_Y3" localSheetId="2">#REF!</definedName>
    <definedName name="I_FlexRevBExp_Hist_Y3">#REF!</definedName>
    <definedName name="I_FlexRevBExp_Yr0" localSheetId="2">#REF!</definedName>
    <definedName name="I_FlexRevBExp_Yr0">#REF!</definedName>
    <definedName name="I_FlexRevBExpGrowth_Flag" localSheetId="2">#REF!</definedName>
    <definedName name="I_FlexRevBExpGrowth_Flag">#REF!</definedName>
    <definedName name="I_FlexRevBExpGrowthRate_Stab" localSheetId="2">#REF!</definedName>
    <definedName name="I_FlexRevBExpGrowthRate_Stab">#REF!</definedName>
    <definedName name="I_FlexRevBExpGrowthRate_Yr1" localSheetId="2">#REF!</definedName>
    <definedName name="I_FlexRevBExpGrowthRate_Yr1">#REF!</definedName>
    <definedName name="I_FlexRevBExpGrowthRate_Yr2" localSheetId="2">#REF!</definedName>
    <definedName name="I_FlexRevBExpGrowthRate_Yr2">#REF!</definedName>
    <definedName name="I_FlexRevBExpGrowthRate_Yr3" localSheetId="2">#REF!</definedName>
    <definedName name="I_FlexRevBExpGrowthRate_Yr3">#REF!</definedName>
    <definedName name="I_FlexRevBExpGrowthRate_Yr4" localSheetId="2">#REF!</definedName>
    <definedName name="I_FlexRevBExpGrowthRate_Yr4">#REF!</definedName>
    <definedName name="I_FlexRevBGrowth_Flag" localSheetId="2">#REF!</definedName>
    <definedName name="I_FlexRevBGrowth_Flag">#REF!</definedName>
    <definedName name="I_FlexRevBGrowthRate_Stab" localSheetId="2">#REF!</definedName>
    <definedName name="I_FlexRevBGrowthRate_Stab">#REF!</definedName>
    <definedName name="I_FlexRevBGrowthRate_Yr1" localSheetId="2">#REF!</definedName>
    <definedName name="I_FlexRevBGrowthRate_Yr1">#REF!</definedName>
    <definedName name="I_FlexRevBGrowthRate_Yr2" localSheetId="2">#REF!</definedName>
    <definedName name="I_FlexRevBGrowthRate_Yr2">#REF!</definedName>
    <definedName name="I_FlexRevBGrowthRate_Yr3" localSheetId="2">#REF!</definedName>
    <definedName name="I_FlexRevBGrowthRate_Yr3">#REF!</definedName>
    <definedName name="I_FlexRevBGrowthRate_Yr4" localSheetId="2">#REF!</definedName>
    <definedName name="I_FlexRevBGrowthRate_Yr4">#REF!</definedName>
    <definedName name="I_FlexRevBLabel_Yr0" localSheetId="2">#REF!</definedName>
    <definedName name="I_FlexRevBLabel_Yr0">#REF!</definedName>
    <definedName name="I_FoodExp_Audit" localSheetId="2">#REF!</definedName>
    <definedName name="I_FoodExp_Audit">#REF!</definedName>
    <definedName name="I_FoodExp_FixedPct" localSheetId="2">#REF!</definedName>
    <definedName name="I_FoodExp_FixedPct">#REF!</definedName>
    <definedName name="I_FoodExp_Hist" localSheetId="2">#REF!</definedName>
    <definedName name="I_FoodExp_Hist">#REF!</definedName>
    <definedName name="I_FoodExp_Hist_Y1" localSheetId="2">#REF!</definedName>
    <definedName name="I_FoodExp_Hist_Y1">#REF!</definedName>
    <definedName name="I_FoodExp_Hist_Y2" localSheetId="2">#REF!</definedName>
    <definedName name="I_FoodExp_Hist_Y2">#REF!</definedName>
    <definedName name="I_FoodExp_Hist_Y3" localSheetId="2">#REF!</definedName>
    <definedName name="I_FoodExp_Hist_Y3">#REF!</definedName>
    <definedName name="I_FoodExp_Yr0" localSheetId="2">#REF!</definedName>
    <definedName name="I_FoodExp_Yr0">#REF!</definedName>
    <definedName name="I_FoodExpGrowth_Flag" localSheetId="2">#REF!</definedName>
    <definedName name="I_FoodExpGrowth_Flag">#REF!</definedName>
    <definedName name="I_FoodExpGrowthRate_Stab" localSheetId="2">#REF!</definedName>
    <definedName name="I_FoodExpGrowthRate_Stab">#REF!</definedName>
    <definedName name="I_FoodExpGrowthRate_Yr1" localSheetId="2">#REF!</definedName>
    <definedName name="I_FoodExpGrowthRate_Yr1">#REF!</definedName>
    <definedName name="I_FoodExpGrowthRate_Yr2" localSheetId="2">#REF!</definedName>
    <definedName name="I_FoodExpGrowthRate_Yr2">#REF!</definedName>
    <definedName name="I_FoodExpGrowthRate_Yr3" localSheetId="2">#REF!</definedName>
    <definedName name="I_FoodExpGrowthRate_Yr3">#REF!</definedName>
    <definedName name="I_FoodExpGrowthRate_Yr4" localSheetId="2">#REF!</definedName>
    <definedName name="I_FoodExpGrowthRate_Yr4">#REF!</definedName>
    <definedName name="I_FoodRev_Audit" localSheetId="2">#REF!</definedName>
    <definedName name="I_FoodRev_Audit">#REF!</definedName>
    <definedName name="I_FoodRev_FixedPct" localSheetId="2">#REF!</definedName>
    <definedName name="I_FoodRev_FixedPct">#REF!</definedName>
    <definedName name="I_FoodRev_Hist" localSheetId="2">#REF!</definedName>
    <definedName name="I_FoodRev_Hist">#REF!</definedName>
    <definedName name="I_FoodRev_Hist_Y1" localSheetId="2">#REF!</definedName>
    <definedName name="I_FoodRev_Hist_Y1">#REF!</definedName>
    <definedName name="I_FoodRev_Hist_Y2" localSheetId="2">#REF!</definedName>
    <definedName name="I_FoodRev_Hist_Y2">#REF!</definedName>
    <definedName name="I_FoodRev_Hist_Y3" localSheetId="2">#REF!</definedName>
    <definedName name="I_FoodRev_Hist_Y3">#REF!</definedName>
    <definedName name="I_FoodRev_Yr0" localSheetId="2">#REF!</definedName>
    <definedName name="I_FoodRev_Yr0">#REF!</definedName>
    <definedName name="I_FoodRevGrowth_Flag" localSheetId="2">#REF!</definedName>
    <definedName name="I_FoodRevGrowth_Flag">#REF!</definedName>
    <definedName name="I_FoodRevGrowthRate_Stab" localSheetId="2">#REF!</definedName>
    <definedName name="I_FoodRevGrowthRate_Stab">#REF!</definedName>
    <definedName name="I_FoodRevGrowthRate_Yr1" localSheetId="2">#REF!</definedName>
    <definedName name="I_FoodRevGrowthRate_Yr1">#REF!</definedName>
    <definedName name="I_FoodRevGrowthRate_Yr2" localSheetId="2">#REF!</definedName>
    <definedName name="I_FoodRevGrowthRate_Yr2">#REF!</definedName>
    <definedName name="I_FoodRevGrowthRate_Yr3" localSheetId="2">#REF!</definedName>
    <definedName name="I_FoodRevGrowthRate_Yr3">#REF!</definedName>
    <definedName name="I_FoodRevGrowthRate_Yr4" localSheetId="2">#REF!</definedName>
    <definedName name="I_FoodRevGrowthRate_Yr4">#REF!</definedName>
    <definedName name="I_Forclosure_Date" localSheetId="2">#REF!</definedName>
    <definedName name="I_Forclosure_Date">#REF!</definedName>
    <definedName name="I_Golf_AddYear_Hist" localSheetId="2">#REF!</definedName>
    <definedName name="I_Golf_AddYear_Hist">#REF!</definedName>
    <definedName name="I_Golf_AddYearFlag_Hist" localSheetId="2">#REF!</definedName>
    <definedName name="I_Golf_AddYearFlag_Hist">#REF!</definedName>
    <definedName name="I_Golf_AvgCartFee_TotalRound_Yr0" localSheetId="2">#REF!</definedName>
    <definedName name="I_Golf_AvgCartFee_TotalRound_Yr0">#REF!</definedName>
    <definedName name="I_Golf_AvgGreenFee_NonMemberRound_Yr0" localSheetId="2">#REF!</definedName>
    <definedName name="I_Golf_AvgGreenFee_NonMemberRound_Yr0">#REF!</definedName>
    <definedName name="I_Golf_AvgRangeFee_TotalRound_Yr0" localSheetId="2">#REF!</definedName>
    <definedName name="I_Golf_AvgRangeFee_TotalRound_Yr0">#REF!</definedName>
    <definedName name="I_Golf_CartFeeRevenue_Audit" localSheetId="2">#REF!</definedName>
    <definedName name="I_Golf_CartFeeRevenue_Audit">#REF!</definedName>
    <definedName name="I_Golf_CartFeeRevenue_Hist_Y1" localSheetId="2">#REF!</definedName>
    <definedName name="I_Golf_CartFeeRevenue_Hist_Y1">#REF!</definedName>
    <definedName name="I_Golf_CartFeeRevenue_Hist_Y2" localSheetId="2">#REF!</definedName>
    <definedName name="I_Golf_CartFeeRevenue_Hist_Y2">#REF!</definedName>
    <definedName name="I_Golf_CartFeeRevenue_Hist_Y3" localSheetId="2">#REF!</definedName>
    <definedName name="I_Golf_CartFeeRevenue_Hist_Y3">#REF!</definedName>
    <definedName name="I_Golf_CartLeaseExp_Audit" localSheetId="2">#REF!</definedName>
    <definedName name="I_Golf_CartLeaseExp_Audit">#REF!</definedName>
    <definedName name="I_Golf_CartLeaseExp_FixedPct" localSheetId="2">#REF!</definedName>
    <definedName name="I_Golf_CartLeaseExp_FixedPct">#REF!</definedName>
    <definedName name="I_Golf_CartLeaseExpHist_Y1" localSheetId="2">#REF!</definedName>
    <definedName name="I_Golf_CartLeaseExpHist_Y1">#REF!</definedName>
    <definedName name="I_Golf_CartLeaseExpHist_Y2" localSheetId="2">#REF!</definedName>
    <definedName name="I_Golf_CartLeaseExpHist_Y2">#REF!</definedName>
    <definedName name="I_Golf_CartLeaseExpHist_Y3" localSheetId="2">#REF!</definedName>
    <definedName name="I_Golf_CartLeaseExpHist_Y3">#REF!</definedName>
    <definedName name="I_Golf_CourseMaintainence_OperExp_Audit" localSheetId="2">#REF!</definedName>
    <definedName name="I_Golf_CourseMaintainence_OperExp_Audit">#REF!</definedName>
    <definedName name="I_Golf_CourseMaintainence_OperExp_FixedPct" localSheetId="2">#REF!</definedName>
    <definedName name="I_Golf_CourseMaintainence_OperExp_FixedPct">#REF!</definedName>
    <definedName name="I_Golf_CourseMaintainence_OperExp_Hist_Y1" localSheetId="2">#REF!</definedName>
    <definedName name="I_Golf_CourseMaintainence_OperExp_Hist_Y1">#REF!</definedName>
    <definedName name="I_Golf_CourseMaintainence_OperExp_Hist_Y2" localSheetId="2">#REF!</definedName>
    <definedName name="I_Golf_CourseMaintainence_OperExp_Hist_Y2">#REF!</definedName>
    <definedName name="I_Golf_CourseMaintainence_OperExp_Hist_Y3" localSheetId="2">#REF!</definedName>
    <definedName name="I_Golf_CourseMaintainence_OperExp_Hist_Y3">#REF!</definedName>
    <definedName name="I_Golf_CourseOperations_ShopExp_Audit" localSheetId="2">#REF!</definedName>
    <definedName name="I_Golf_CourseOperations_ShopExp_Audit">#REF!</definedName>
    <definedName name="I_Golf_CourseOperations_ShopExp_FixedPct" localSheetId="2">#REF!</definedName>
    <definedName name="I_Golf_CourseOperations_ShopExp_FixedPct">#REF!</definedName>
    <definedName name="I_Golf_CourseOperations_ShopExp_Hist_Y1" localSheetId="2">#REF!</definedName>
    <definedName name="I_Golf_CourseOperations_ShopExp_Hist_Y1">#REF!</definedName>
    <definedName name="I_Golf_CourseOperations_ShopExp_Hist_Y2" localSheetId="2">#REF!</definedName>
    <definedName name="I_Golf_CourseOperations_ShopExp_Hist_Y2">#REF!</definedName>
    <definedName name="I_Golf_CourseOperations_ShopExp_Hist_Y3" localSheetId="2">#REF!</definedName>
    <definedName name="I_Golf_CourseOperations_ShopExp_Hist_Y3">#REF!</definedName>
    <definedName name="I_Golf_Department_Revenue_Growth_Yr1" localSheetId="2">#REF!</definedName>
    <definedName name="I_Golf_Department_Revenue_Growth_Yr1">#REF!</definedName>
    <definedName name="I_Golf_Department_Revenue_Growth_Yr2" localSheetId="2">#REF!</definedName>
    <definedName name="I_Golf_Department_Revenue_Growth_Yr2">#REF!</definedName>
    <definedName name="I_Golf_Department_Revenue_Growth_Yr3" localSheetId="2">#REF!</definedName>
    <definedName name="I_Golf_Department_Revenue_Growth_Yr3">#REF!</definedName>
    <definedName name="I_Golf_Department_Revenue_Growth_Yr4" localSheetId="2">#REF!</definedName>
    <definedName name="I_Golf_Department_Revenue_Growth_Yr4">#REF!</definedName>
    <definedName name="I_Golf_Department_Revenue_Growth_Yr5" localSheetId="2">#REF!</definedName>
    <definedName name="I_Golf_Department_Revenue_Growth_Yr5">#REF!</definedName>
    <definedName name="I_Golf_DepartmentalExp_Flag" localSheetId="2">#REF!</definedName>
    <definedName name="I_Golf_DepartmentalExp_Flag">#REF!</definedName>
    <definedName name="I_Golf_DepartmentalRev_Flag" localSheetId="2">#REF!</definedName>
    <definedName name="I_Golf_DepartmentalRev_Flag">#REF!</definedName>
    <definedName name="I_Golf_DepartmentExpenseGR_Stabilized" localSheetId="2">#REF!</definedName>
    <definedName name="I_Golf_DepartmentExpenseGR_Stabilized">#REF!</definedName>
    <definedName name="I_Golf_DepartmentExpenseGR_Yr1" localSheetId="2">#REF!</definedName>
    <definedName name="I_Golf_DepartmentExpenseGR_Yr1">#REF!</definedName>
    <definedName name="I_Golf_DepartmentExpenseGR_Yr2" localSheetId="2">#REF!</definedName>
    <definedName name="I_Golf_DepartmentExpenseGR_Yr2">#REF!</definedName>
    <definedName name="I_Golf_DepartmentExpenseGR_Yr3" localSheetId="2">#REF!</definedName>
    <definedName name="I_Golf_DepartmentExpenseGR_Yr3">#REF!</definedName>
    <definedName name="I_Golf_DepartmentExpenseGR_Yr4" localSheetId="2">#REF!</definedName>
    <definedName name="I_Golf_DepartmentExpenseGR_Yr4">#REF!</definedName>
    <definedName name="I_Golf_Flex_C_Department_Expense_GR_Stabilized" localSheetId="2">#REF!</definedName>
    <definedName name="I_Golf_Flex_C_Department_Expense_GR_Stabilized">#REF!</definedName>
    <definedName name="I_Golf_Flex_C_Department_Expense_GR_Yr1" localSheetId="2">#REF!</definedName>
    <definedName name="I_Golf_Flex_C_Department_Expense_GR_Yr1">#REF!</definedName>
    <definedName name="I_Golf_Flex_C_Department_Expense_GR_Yr2" localSheetId="2">#REF!</definedName>
    <definedName name="I_Golf_Flex_C_Department_Expense_GR_Yr2">#REF!</definedName>
    <definedName name="I_Golf_Flex_C_Department_Expense_GR_Yr3" localSheetId="2">#REF!</definedName>
    <definedName name="I_Golf_Flex_C_Department_Expense_GR_Yr3">#REF!</definedName>
    <definedName name="I_Golf_Flex_C_Department_Expense_GR_Yr4" localSheetId="2">#REF!</definedName>
    <definedName name="I_Golf_Flex_C_Department_Expense_GR_Yr4">#REF!</definedName>
    <definedName name="I_Golf_Flex_D_Department_Expense_GR_Stabilized" localSheetId="2">#REF!</definedName>
    <definedName name="I_Golf_Flex_D_Department_Expense_GR_Stabilized">#REF!</definedName>
    <definedName name="I_Golf_Flex_D_Department_Expense_GR_Yr1" localSheetId="2">#REF!</definedName>
    <definedName name="I_Golf_Flex_D_Department_Expense_GR_Yr1">#REF!</definedName>
    <definedName name="I_Golf_Flex_D_Department_Expense_GR_Yr2" localSheetId="2">#REF!</definedName>
    <definedName name="I_Golf_Flex_D_Department_Expense_GR_Yr2">#REF!</definedName>
    <definedName name="I_Golf_Flex_D_Department_Expense_GR_Yr3" localSheetId="2">#REF!</definedName>
    <definedName name="I_Golf_Flex_D_Department_Expense_GR_Yr3">#REF!</definedName>
    <definedName name="I_Golf_Flex_D_Department_Expense_GR_Yr4" localSheetId="2">#REF!</definedName>
    <definedName name="I_Golf_Flex_D_Department_Expense_GR_Yr4">#REF!</definedName>
    <definedName name="I_Golf_Flex_D_Rev_Flag" localSheetId="2">#REF!</definedName>
    <definedName name="I_Golf_Flex_D_Rev_Flag">#REF!</definedName>
    <definedName name="I_Golf_Flex_D_Revenue_GR_Stabilized" localSheetId="2">#REF!</definedName>
    <definedName name="I_Golf_Flex_D_Revenue_GR_Stabilized">#REF!</definedName>
    <definedName name="I_Golf_Flex_D_Revenue_GR_Yr1" localSheetId="2">#REF!</definedName>
    <definedName name="I_Golf_Flex_D_Revenue_GR_Yr1">#REF!</definedName>
    <definedName name="I_Golf_Flex_D_Revenue_GR_Yr2" localSheetId="2">#REF!</definedName>
    <definedName name="I_Golf_Flex_D_Revenue_GR_Yr2">#REF!</definedName>
    <definedName name="I_Golf_Flex_D_Revenue_GR_Yr3" localSheetId="2">#REF!</definedName>
    <definedName name="I_Golf_Flex_D_Revenue_GR_Yr3">#REF!</definedName>
    <definedName name="I_Golf_Flex_D_Revenue_GR_Yr4" localSheetId="2">#REF!</definedName>
    <definedName name="I_Golf_Flex_D_Revenue_GR_Yr4">#REF!</definedName>
    <definedName name="I_Golf_Flex_Rev_D_Exp_Audit" localSheetId="2">#REF!</definedName>
    <definedName name="I_Golf_Flex_Rev_D_Exp_Audit">#REF!</definedName>
    <definedName name="I_Golf_Flex_Rev_D_Exp_Hist_Y1" localSheetId="2">#REF!</definedName>
    <definedName name="I_Golf_Flex_Rev_D_Exp_Hist_Y1">#REF!</definedName>
    <definedName name="I_Golf_Flex_Rev_D_Exp_Hist_Y3" localSheetId="2">#REF!</definedName>
    <definedName name="I_Golf_Flex_Rev_D_Exp_Hist_Y3">#REF!</definedName>
    <definedName name="I_Golf_Flex_Revenue_D_Audit" localSheetId="2">#REF!</definedName>
    <definedName name="I_Golf_Flex_Revenue_D_Audit">#REF!</definedName>
    <definedName name="I_Golf_Flex_Revenue_D_Hist_Y3" localSheetId="2">#REF!</definedName>
    <definedName name="I_Golf_Flex_Revenue_D_Hist_Y3">#REF!</definedName>
    <definedName name="I_Golf_Flex_Revenue_D_Label_Audit" localSheetId="2">#REF!</definedName>
    <definedName name="I_Golf_Flex_Revenue_D_Label_Audit">#REF!</definedName>
    <definedName name="I_Golf_Flex_Revenue_D_Label_Hist_Y3" localSheetId="2">#REF!</definedName>
    <definedName name="I_Golf_Flex_Revenue_D_Label_Hist_Y3">#REF!</definedName>
    <definedName name="I_Golf_FlexA_DepartmentExpenseGR_Stabilized" localSheetId="2">#REF!</definedName>
    <definedName name="I_Golf_FlexA_DepartmentExpenseGR_Stabilized">#REF!</definedName>
    <definedName name="I_Golf_FlexA_DepartmentExpenseGR_Yr1" localSheetId="2">#REF!</definedName>
    <definedName name="I_Golf_FlexA_DepartmentExpenseGR_Yr1">#REF!</definedName>
    <definedName name="I_Golf_FlexA_DepartmentExpenseGR_Yr2" localSheetId="2">#REF!</definedName>
    <definedName name="I_Golf_FlexA_DepartmentExpenseGR_Yr2">#REF!</definedName>
    <definedName name="I_Golf_FlexA_DepartmentExpenseGR_Yr3" localSheetId="2">#REF!</definedName>
    <definedName name="I_Golf_FlexA_DepartmentExpenseGR_Yr3">#REF!</definedName>
    <definedName name="I_Golf_FlexA_DepartmentExpenseGR_Yr4" localSheetId="2">#REF!</definedName>
    <definedName name="I_Golf_FlexA_DepartmentExpenseGR_Yr4">#REF!</definedName>
    <definedName name="I_Golf_FlexADepartmentalExp_Flag" localSheetId="2">#REF!</definedName>
    <definedName name="I_Golf_FlexADepartmentalExp_Flag">#REF!</definedName>
    <definedName name="I_Golf_FlexARev_Flag" localSheetId="2">#REF!</definedName>
    <definedName name="I_Golf_FlexARev_Flag">#REF!</definedName>
    <definedName name="I_Golf_FlexARevenueGR_Stabilized" localSheetId="2">#REF!</definedName>
    <definedName name="I_Golf_FlexARevenueGR_Stabilized">#REF!</definedName>
    <definedName name="I_Golf_FlexARevenueGR_Yr1" localSheetId="2">#REF!</definedName>
    <definedName name="I_Golf_FlexARevenueGR_Yr1">#REF!</definedName>
    <definedName name="I_Golf_FlexARevenueGR_Yr2" localSheetId="2">#REF!</definedName>
    <definedName name="I_Golf_FlexARevenueGR_Yr2">#REF!</definedName>
    <definedName name="I_Golf_FlexARevenueGR_Yr3" localSheetId="2">#REF!</definedName>
    <definedName name="I_Golf_FlexARevenueGR_Yr3">#REF!</definedName>
    <definedName name="I_Golf_FlexARevenueGR_Yr4" localSheetId="2">#REF!</definedName>
    <definedName name="I_Golf_FlexARevenueGR_Yr4">#REF!</definedName>
    <definedName name="I_Golf_FlexB_DepartmentExpenseGR_Stabilized" localSheetId="2">#REF!</definedName>
    <definedName name="I_Golf_FlexB_DepartmentExpenseGR_Stabilized">#REF!</definedName>
    <definedName name="I_Golf_FlexB_DepartmentExpenseGR_Yr1" localSheetId="2">#REF!</definedName>
    <definedName name="I_Golf_FlexB_DepartmentExpenseGR_Yr1">#REF!</definedName>
    <definedName name="I_Golf_FlexB_DepartmentExpenseGR_Yr2" localSheetId="2">#REF!</definedName>
    <definedName name="I_Golf_FlexB_DepartmentExpenseGR_Yr2">#REF!</definedName>
    <definedName name="I_Golf_FlexB_DepartmentExpenseGR_Yr3" localSheetId="2">#REF!</definedName>
    <definedName name="I_Golf_FlexB_DepartmentExpenseGR_Yr3">#REF!</definedName>
    <definedName name="I_Golf_FlexB_DepartmentExpenseGR_Yr4" localSheetId="2">#REF!</definedName>
    <definedName name="I_Golf_FlexB_DepartmentExpenseGR_Yr4">#REF!</definedName>
    <definedName name="I_Golf_FlexBDepartmentalExp_Flag" localSheetId="2">#REF!</definedName>
    <definedName name="I_Golf_FlexBDepartmentalExp_Flag">#REF!</definedName>
    <definedName name="I_Golf_FlexBRev_Flag" localSheetId="2">#REF!</definedName>
    <definedName name="I_Golf_FlexBRev_Flag">#REF!</definedName>
    <definedName name="I_Golf_FlexBRevenueGR_Stabilized" localSheetId="2">#REF!</definedName>
    <definedName name="I_Golf_FlexBRevenueGR_Stabilized">#REF!</definedName>
    <definedName name="I_Golf_FlexBRevenueGR_Yr1" localSheetId="2">#REF!</definedName>
    <definedName name="I_Golf_FlexBRevenueGR_Yr1">#REF!</definedName>
    <definedName name="I_Golf_FlexBRevenueGR_Yr2" localSheetId="2">#REF!</definedName>
    <definedName name="I_Golf_FlexBRevenueGR_Yr2">#REF!</definedName>
    <definedName name="I_Golf_FlexBRevenueGR_Yr3" localSheetId="2">#REF!</definedName>
    <definedName name="I_Golf_FlexBRevenueGR_Yr3">#REF!</definedName>
    <definedName name="I_Golf_FlexBRevenueGR_Yr4" localSheetId="2">#REF!</definedName>
    <definedName name="I_Golf_FlexBRevenueGR_Yr4">#REF!</definedName>
    <definedName name="I_Golf_FlexC_DepartmentExpenseGR_Stabilized" localSheetId="2">#REF!</definedName>
    <definedName name="I_Golf_FlexC_DepartmentExpenseGR_Stabilized">#REF!</definedName>
    <definedName name="I_Golf_FlexC_DepartmentExpenseGR_Yr1" localSheetId="2">#REF!</definedName>
    <definedName name="I_Golf_FlexC_DepartmentExpenseGR_Yr1">#REF!</definedName>
    <definedName name="I_Golf_FlexC_DepartmentExpenseGR_Yr2" localSheetId="2">#REF!</definedName>
    <definedName name="I_Golf_FlexC_DepartmentExpenseGR_Yr2">#REF!</definedName>
    <definedName name="I_Golf_FlexC_DepartmentExpenseGR_Yr3" localSheetId="2">#REF!</definedName>
    <definedName name="I_Golf_FlexC_DepartmentExpenseGR_Yr3">#REF!</definedName>
    <definedName name="I_Golf_FlexC_DepartmentExpenseGR_Yr4" localSheetId="2">#REF!</definedName>
    <definedName name="I_Golf_FlexC_DepartmentExpenseGR_Yr4">#REF!</definedName>
    <definedName name="I_Golf_FlexCDepartmentalExp_Flag" localSheetId="2">#REF!</definedName>
    <definedName name="I_Golf_FlexCDepartmentalExp_Flag">#REF!</definedName>
    <definedName name="I_Golf_FlexCRev_Flag" localSheetId="2">#REF!</definedName>
    <definedName name="I_Golf_FlexCRev_Flag">#REF!</definedName>
    <definedName name="I_Golf_FlexCRevenueGR_Stabilized" localSheetId="2">#REF!</definedName>
    <definedName name="I_Golf_FlexCRevenueGR_Stabilized">#REF!</definedName>
    <definedName name="I_Golf_FlexCRevenueGR_Yr1" localSheetId="2">#REF!</definedName>
    <definedName name="I_Golf_FlexCRevenueGR_Yr1">#REF!</definedName>
    <definedName name="I_Golf_FlexCRevenueGR_Yr2" localSheetId="2">#REF!</definedName>
    <definedName name="I_Golf_FlexCRevenueGR_Yr2">#REF!</definedName>
    <definedName name="I_Golf_FlexCRevenueGR_Yr3" localSheetId="2">#REF!</definedName>
    <definedName name="I_Golf_FlexCRevenueGR_Yr3">#REF!</definedName>
    <definedName name="I_Golf_FlexCRevenueGR_Yr4" localSheetId="2">#REF!</definedName>
    <definedName name="I_Golf_FlexCRevenueGR_Yr4">#REF!</definedName>
    <definedName name="I_Golf_FlexD_Departmental_Exp_Flag" localSheetId="2">#REF!</definedName>
    <definedName name="I_Golf_FlexD_Departmental_Exp_Flag">#REF!</definedName>
    <definedName name="I_Golf_FlexExpenseA__FixedPct" localSheetId="2">#REF!</definedName>
    <definedName name="I_Golf_FlexExpenseA__FixedPct">#REF!</definedName>
    <definedName name="I_Golf_FlexExpenseA_Audit" localSheetId="2">#REF!</definedName>
    <definedName name="I_Golf_FlexExpenseA_Audit">#REF!</definedName>
    <definedName name="I_Golf_FlexExpenseA_Hist_Y1" localSheetId="2">#REF!</definedName>
    <definedName name="I_Golf_FlexExpenseA_Hist_Y1">#REF!</definedName>
    <definedName name="I_Golf_FlexExpenseA_Hist_Y2" localSheetId="2">#REF!</definedName>
    <definedName name="I_Golf_FlexExpenseA_Hist_Y2">#REF!</definedName>
    <definedName name="I_Golf_FlexExpenseA_Hist_Y3" localSheetId="2">#REF!</definedName>
    <definedName name="I_Golf_FlexExpenseA_Hist_Y3">#REF!</definedName>
    <definedName name="I_Golf_FlexExpenseALabel_Audit" localSheetId="2">#REF!</definedName>
    <definedName name="I_Golf_FlexExpenseALabel_Audit">#REF!</definedName>
    <definedName name="I_Golf_FlexExpenseALabel_Hist_Y1" localSheetId="2">#REF!</definedName>
    <definedName name="I_Golf_FlexExpenseALabel_Hist_Y1">#REF!</definedName>
    <definedName name="I_Golf_FlexExpenseALabel_Hist_Y2" localSheetId="2">#REF!</definedName>
    <definedName name="I_Golf_FlexExpenseALabel_Hist_Y2">#REF!</definedName>
    <definedName name="I_Golf_FlexExpenseALabel_Hist_Y3" localSheetId="2">#REF!</definedName>
    <definedName name="I_Golf_FlexExpenseALabel_Hist_Y3">#REF!</definedName>
    <definedName name="I_Golf_FlexExpenseB__FixedPct" localSheetId="2">#REF!</definedName>
    <definedName name="I_Golf_FlexExpenseB__FixedPct">#REF!</definedName>
    <definedName name="I_Golf_FlexExpenseB_Audit" localSheetId="2">#REF!</definedName>
    <definedName name="I_Golf_FlexExpenseB_Audit">#REF!</definedName>
    <definedName name="I_Golf_FlexExpenseB_Hist_Y1" localSheetId="2">#REF!</definedName>
    <definedName name="I_Golf_FlexExpenseB_Hist_Y1">#REF!</definedName>
    <definedName name="I_Golf_FlexExpenseB_Hist_Y2" localSheetId="2">#REF!</definedName>
    <definedName name="I_Golf_FlexExpenseB_Hist_Y2">#REF!</definedName>
    <definedName name="I_Golf_FlexExpenseB_Hist_Y3" localSheetId="2">#REF!</definedName>
    <definedName name="I_Golf_FlexExpenseB_Hist_Y3">#REF!</definedName>
    <definedName name="I_Golf_FlexExpenseBLabel_Audit" localSheetId="2">#REF!</definedName>
    <definedName name="I_Golf_FlexExpenseBLabel_Audit">#REF!</definedName>
    <definedName name="I_Golf_FlexExpenseBLabel_Hist_Y1" localSheetId="2">#REF!</definedName>
    <definedName name="I_Golf_FlexExpenseBLabel_Hist_Y1">#REF!</definedName>
    <definedName name="I_Golf_FlexExpenseBLabel_Hist_Y2" localSheetId="2">#REF!</definedName>
    <definedName name="I_Golf_FlexExpenseBLabel_Hist_Y2">#REF!</definedName>
    <definedName name="I_Golf_FlexExpenseBLabel_Hist_Y3" localSheetId="2">#REF!</definedName>
    <definedName name="I_Golf_FlexExpenseBLabel_Hist_Y3">#REF!</definedName>
    <definedName name="I_Golf_FlexExpenseC_Audit" localSheetId="2">#REF!</definedName>
    <definedName name="I_Golf_FlexExpenseC_Audit">#REF!</definedName>
    <definedName name="I_Golf_FlexExpenseC_FixedPct" localSheetId="2">#REF!</definedName>
    <definedName name="I_Golf_FlexExpenseC_FixedPct">#REF!</definedName>
    <definedName name="I_Golf_FlexExpenseC_Hist_Y1" localSheetId="2">#REF!</definedName>
    <definedName name="I_Golf_FlexExpenseC_Hist_Y1">#REF!</definedName>
    <definedName name="I_Golf_FlexExpenseC_Hist_Y2" localSheetId="2">#REF!</definedName>
    <definedName name="I_Golf_FlexExpenseC_Hist_Y2">#REF!</definedName>
    <definedName name="I_Golf_FlexExpenseC_Hist_Y3" localSheetId="2">#REF!</definedName>
    <definedName name="I_Golf_FlexExpenseC_Hist_Y3">#REF!</definedName>
    <definedName name="I_Golf_FlexExpenseCLabel_Audit" localSheetId="2">#REF!</definedName>
    <definedName name="I_Golf_FlexExpenseCLabel_Audit">#REF!</definedName>
    <definedName name="I_Golf_FlexExpenseCLabel_Hist_Y1" localSheetId="2">#REF!</definedName>
    <definedName name="I_Golf_FlexExpenseCLabel_Hist_Y1">#REF!</definedName>
    <definedName name="I_Golf_FlexExpenseCLabel_Hist_Y2" localSheetId="2">#REF!</definedName>
    <definedName name="I_Golf_FlexExpenseCLabel_Hist_Y2">#REF!</definedName>
    <definedName name="I_Golf_FlexExpenseCLabel_Hist_Y3" localSheetId="2">#REF!</definedName>
    <definedName name="I_Golf_FlexExpenseCLabel_Hist_Y3">#REF!</definedName>
    <definedName name="I_Golf_FlexExpenseD_Audit" localSheetId="2">#REF!</definedName>
    <definedName name="I_Golf_FlexExpenseD_Audit">#REF!</definedName>
    <definedName name="I_Golf_FlexExpenseD_FixedPct" localSheetId="2">#REF!</definedName>
    <definedName name="I_Golf_FlexExpenseD_FixedPct">#REF!</definedName>
    <definedName name="I_Golf_FlexExpenseD_Hist_Y1" localSheetId="2">#REF!</definedName>
    <definedName name="I_Golf_FlexExpenseD_Hist_Y1">#REF!</definedName>
    <definedName name="I_Golf_FlexExpenseD_Hist_Y2" localSheetId="2">#REF!</definedName>
    <definedName name="I_Golf_FlexExpenseD_Hist_Y2">#REF!</definedName>
    <definedName name="I_Golf_FlexExpenseD_Hist_Y3" localSheetId="2">#REF!</definedName>
    <definedName name="I_Golf_FlexExpenseD_Hist_Y3">#REF!</definedName>
    <definedName name="I_Golf_FlexExpenseDLabel_Audit" localSheetId="2">#REF!</definedName>
    <definedName name="I_Golf_FlexExpenseDLabel_Audit">#REF!</definedName>
    <definedName name="I_Golf_FlexExpenseDLabel_Hist_Y1" localSheetId="2">#REF!</definedName>
    <definedName name="I_Golf_FlexExpenseDLabel_Hist_Y1">#REF!</definedName>
    <definedName name="I_Golf_FlexExpenseDLabel_Hist_Y2" localSheetId="2">#REF!</definedName>
    <definedName name="I_Golf_FlexExpenseDLabel_Hist_Y2">#REF!</definedName>
    <definedName name="I_Golf_FlexExpenseDLabel_Hist_Y3" localSheetId="2">#REF!</definedName>
    <definedName name="I_Golf_FlexExpenseDLabel_Hist_Y3">#REF!</definedName>
    <definedName name="I_Golf_FlexExpenseE_Audit" localSheetId="2">#REF!</definedName>
    <definedName name="I_Golf_FlexExpenseE_Audit">#REF!</definedName>
    <definedName name="I_Golf_FlexExpenseE_FixedPct" localSheetId="2">#REF!</definedName>
    <definedName name="I_Golf_FlexExpenseE_FixedPct">#REF!</definedName>
    <definedName name="I_Golf_FlexExpenseE_Hist_Y1" localSheetId="2">#REF!</definedName>
    <definedName name="I_Golf_FlexExpenseE_Hist_Y1">#REF!</definedName>
    <definedName name="I_Golf_FlexExpenseE_Hist_Y2" localSheetId="2">#REF!</definedName>
    <definedName name="I_Golf_FlexExpenseE_Hist_Y2">#REF!</definedName>
    <definedName name="I_Golf_FlexExpenseE_Hist_Y3" localSheetId="2">#REF!</definedName>
    <definedName name="I_Golf_FlexExpenseE_Hist_Y3">#REF!</definedName>
    <definedName name="I_Golf_FlexExpenseELabel_Audit" localSheetId="2">#REF!</definedName>
    <definedName name="I_Golf_FlexExpenseELabel_Audit">#REF!</definedName>
    <definedName name="I_Golf_FlexExpenseELabel_Hist_Y1" localSheetId="2">#REF!</definedName>
    <definedName name="I_Golf_FlexExpenseELabel_Hist_Y1">#REF!</definedName>
    <definedName name="I_Golf_FlexExpenseELabel_Hist_Y2" localSheetId="2">#REF!</definedName>
    <definedName name="I_Golf_FlexExpenseELabel_Hist_Y2">#REF!</definedName>
    <definedName name="I_Golf_FlexExpenseELabel_Hist_Y3" localSheetId="2">#REF!</definedName>
    <definedName name="I_Golf_FlexExpenseELabel_Hist_Y3">#REF!</definedName>
    <definedName name="I_Golf_FlexRevAExp_Audit" localSheetId="2">#REF!</definedName>
    <definedName name="I_Golf_FlexRevAExp_Audit">#REF!</definedName>
    <definedName name="I_Golf_FlexRevAExp_Hist_FixedPct" localSheetId="2">#REF!</definedName>
    <definedName name="I_Golf_FlexRevAExp_Hist_FixedPct">#REF!</definedName>
    <definedName name="I_Golf_FlexRevAExp_Hist_Y1" localSheetId="2">#REF!</definedName>
    <definedName name="I_Golf_FlexRevAExp_Hist_Y1">#REF!</definedName>
    <definedName name="I_Golf_FlexRevAExp_Hist_Y2" localSheetId="2">#REF!</definedName>
    <definedName name="I_Golf_FlexRevAExp_Hist_Y2">#REF!</definedName>
    <definedName name="I_Golf_FlexRevAExp_Hist_Y3" localSheetId="2">#REF!</definedName>
    <definedName name="I_Golf_FlexRevAExp_Hist_Y3">#REF!</definedName>
    <definedName name="I_Golf_FlexRevBExp_Audit" localSheetId="2">#REF!</definedName>
    <definedName name="I_Golf_FlexRevBExp_Audit">#REF!</definedName>
    <definedName name="I_Golf_FlexRevBExp_Hist_FixedPct" localSheetId="2">#REF!</definedName>
    <definedName name="I_Golf_FlexRevBExp_Hist_FixedPct">#REF!</definedName>
    <definedName name="I_Golf_FlexRevBExp_Hist_Y1" localSheetId="2">#REF!</definedName>
    <definedName name="I_Golf_FlexRevBExp_Hist_Y1">#REF!</definedName>
    <definedName name="I_Golf_FlexRevBExp_Hist_Y2" localSheetId="2">#REF!</definedName>
    <definedName name="I_Golf_FlexRevBExp_Hist_Y2">#REF!</definedName>
    <definedName name="I_Golf_FlexRevBExp_Hist_Y3" localSheetId="2">#REF!</definedName>
    <definedName name="I_Golf_FlexRevBExp_Hist_Y3">#REF!</definedName>
    <definedName name="I_Golf_FlexRevCExp_Audit" localSheetId="2">#REF!</definedName>
    <definedName name="I_Golf_FlexRevCExp_Audit">#REF!</definedName>
    <definedName name="I_Golf_FlexRevCExp_Hist_FixedPct" localSheetId="2">#REF!</definedName>
    <definedName name="I_Golf_FlexRevCExp_Hist_FixedPct">#REF!</definedName>
    <definedName name="I_Golf_FlexRevCExp_Hist_Y1" localSheetId="2">#REF!</definedName>
    <definedName name="I_Golf_FlexRevCExp_Hist_Y1">#REF!</definedName>
    <definedName name="I_Golf_FlexRevCExp_Hist_Y2" localSheetId="2">#REF!</definedName>
    <definedName name="I_Golf_FlexRevCExp_Hist_Y2">#REF!</definedName>
    <definedName name="I_Golf_FlexRevCExp_Hist_Y3" localSheetId="2">#REF!</definedName>
    <definedName name="I_Golf_FlexRevCExp_Hist_Y3">#REF!</definedName>
    <definedName name="I_Golf_FlexRevDExp_Hist_FixedPct" localSheetId="2">#REF!</definedName>
    <definedName name="I_Golf_FlexRevDExp_Hist_FixedPct">#REF!</definedName>
    <definedName name="I_Golf_FlexRevDExp_Hist_Y1" localSheetId="2">#REF!</definedName>
    <definedName name="I_Golf_FlexRevDExp_Hist_Y1">#REF!</definedName>
    <definedName name="I_Golf_FlexRevDExp_Hist_Y2" localSheetId="2">#REF!</definedName>
    <definedName name="I_Golf_FlexRevDExp_Hist_Y2">#REF!</definedName>
    <definedName name="I_Golf_FlexRevenueA_Audit" localSheetId="2">#REF!</definedName>
    <definedName name="I_Golf_FlexRevenueA_Audit">#REF!</definedName>
    <definedName name="I_Golf_FlexRevenueA_Hist_Y1" localSheetId="2">#REF!</definedName>
    <definedName name="I_Golf_FlexRevenueA_Hist_Y1">#REF!</definedName>
    <definedName name="I_Golf_FlexRevenueA_Hist_Y2" localSheetId="2">#REF!</definedName>
    <definedName name="I_Golf_FlexRevenueA_Hist_Y2">#REF!</definedName>
    <definedName name="I_Golf_FlexRevenueA_Hist_Y3" localSheetId="2">#REF!</definedName>
    <definedName name="I_Golf_FlexRevenueA_Hist_Y3">#REF!</definedName>
    <definedName name="I_Golf_FlexRevenueALabel_Audit" localSheetId="2">#REF!</definedName>
    <definedName name="I_Golf_FlexRevenueALabel_Audit">#REF!</definedName>
    <definedName name="I_Golf_FlexRevenueALabel_Hist_Y1" localSheetId="2">#REF!</definedName>
    <definedName name="I_Golf_FlexRevenueALabel_Hist_Y1">#REF!</definedName>
    <definedName name="I_Golf_FlexRevenueALabel_Hist_Y2" localSheetId="2">#REF!</definedName>
    <definedName name="I_Golf_FlexRevenueALabel_Hist_Y2">#REF!</definedName>
    <definedName name="I_Golf_FlexRevenueALabel_Hist_Y3" localSheetId="2">#REF!</definedName>
    <definedName name="I_Golf_FlexRevenueALabel_Hist_Y3">#REF!</definedName>
    <definedName name="I_Golf_FlexRevenueB_Audit" localSheetId="2">#REF!</definedName>
    <definedName name="I_Golf_FlexRevenueB_Audit">#REF!</definedName>
    <definedName name="I_Golf_FlexRevenueB_Hist_Y1" localSheetId="2">#REF!</definedName>
    <definedName name="I_Golf_FlexRevenueB_Hist_Y1">#REF!</definedName>
    <definedName name="I_Golf_FlexRevenueB_Hist_Y2" localSheetId="2">#REF!</definedName>
    <definedName name="I_Golf_FlexRevenueB_Hist_Y2">#REF!</definedName>
    <definedName name="I_Golf_FlexRevenueB_Hist_Y3" localSheetId="2">#REF!</definedName>
    <definedName name="I_Golf_FlexRevenueB_Hist_Y3">#REF!</definedName>
    <definedName name="I_Golf_FlexRevenueBLabel_Audit" localSheetId="2">#REF!</definedName>
    <definedName name="I_Golf_FlexRevenueBLabel_Audit">#REF!</definedName>
    <definedName name="I_Golf_FlexRevenueBLabel_Hist_Y1" localSheetId="2">#REF!</definedName>
    <definedName name="I_Golf_FlexRevenueBLabel_Hist_Y1">#REF!</definedName>
    <definedName name="I_Golf_FlexRevenueBLabel_Hist_Y2" localSheetId="2">#REF!</definedName>
    <definedName name="I_Golf_FlexRevenueBLabel_Hist_Y2">#REF!</definedName>
    <definedName name="I_Golf_FlexRevenueBLabel_Hist_Y3" localSheetId="2">#REF!</definedName>
    <definedName name="I_Golf_FlexRevenueBLabel_Hist_Y3">#REF!</definedName>
    <definedName name="I_Golf_FlexRevenueC_Audit" localSheetId="2">#REF!</definedName>
    <definedName name="I_Golf_FlexRevenueC_Audit">#REF!</definedName>
    <definedName name="I_Golf_FlexRevenueC_Hist_Y1" localSheetId="2">#REF!</definedName>
    <definedName name="I_Golf_FlexRevenueC_Hist_Y1">#REF!</definedName>
    <definedName name="I_Golf_FlexRevenueC_Hist_Y2" localSheetId="2">#REF!</definedName>
    <definedName name="I_Golf_FlexRevenueC_Hist_Y2">#REF!</definedName>
    <definedName name="I_Golf_FlexRevenueC_Hist_Y3" localSheetId="2">#REF!</definedName>
    <definedName name="I_Golf_FlexRevenueC_Hist_Y3">#REF!</definedName>
    <definedName name="I_Golf_FlexRevenueCLabel_Audit" localSheetId="2">#REF!</definedName>
    <definedName name="I_Golf_FlexRevenueCLabel_Audit">#REF!</definedName>
    <definedName name="I_Golf_FlexRevenueCLabel_Hist_Y1" localSheetId="2">#REF!</definedName>
    <definedName name="I_Golf_FlexRevenueCLabel_Hist_Y1">#REF!</definedName>
    <definedName name="I_Golf_FlexRevenueCLabel_Hist_Y2" localSheetId="2">#REF!</definedName>
    <definedName name="I_Golf_FlexRevenueCLabel_Hist_Y2">#REF!</definedName>
    <definedName name="I_Golf_FlexRevenueCLabel_Hist_Y3" localSheetId="2">#REF!</definedName>
    <definedName name="I_Golf_FlexRevenueCLabel_Hist_Y3">#REF!</definedName>
    <definedName name="I_Golf_FlexRevenueD_Hist_Y1" localSheetId="2">#REF!</definedName>
    <definedName name="I_Golf_FlexRevenueD_Hist_Y1">#REF!</definedName>
    <definedName name="I_Golf_FlexRevenueD_Hist_Y2" localSheetId="2">#REF!</definedName>
    <definedName name="I_Golf_FlexRevenueD_Hist_Y2">#REF!</definedName>
    <definedName name="I_Golf_FlexRevenueD_Hist_Y3" localSheetId="2">#REF!</definedName>
    <definedName name="I_Golf_FlexRevenueD_Hist_Y3">#REF!</definedName>
    <definedName name="I_Golf_FlexRevenueD_Label_Hist_Y1" localSheetId="2">#REF!</definedName>
    <definedName name="I_Golf_FlexRevenueD_Label_Hist_Y1">#REF!</definedName>
    <definedName name="I_Golf_FlexRevenueD_Label_Hist_Y3" localSheetId="2">#REF!</definedName>
    <definedName name="I_Golf_FlexRevenueD_Label_Hist_Y3">#REF!</definedName>
    <definedName name="I_Golf_FlexRevenueDLabel_Hist_Y1" localSheetId="2">#REF!</definedName>
    <definedName name="I_Golf_FlexRevenueDLabel_Hist_Y1">#REF!</definedName>
    <definedName name="I_Golf_FlexRevenueDLabel_Hist_Y2" localSheetId="2">#REF!</definedName>
    <definedName name="I_Golf_FlexRevenueDLabel_Hist_Y2">#REF!</definedName>
    <definedName name="I_Golf_FlexRevenueDLabel_Hist_Y3" localSheetId="2">#REF!</definedName>
    <definedName name="I_Golf_FlexRevenueDLabel_Hist_Y3">#REF!</definedName>
    <definedName name="I_Golf_Food_BevCostOfSales_Audit" localSheetId="2">#REF!</definedName>
    <definedName name="I_Golf_Food_BevCostOfSales_Audit">#REF!</definedName>
    <definedName name="I_Golf_Food_BevCostOfSales_FixedPct" localSheetId="2">#REF!</definedName>
    <definedName name="I_Golf_Food_BevCostOfSales_FixedPct">#REF!</definedName>
    <definedName name="I_Golf_Food_BevCostOfSales_Hist_Y1" localSheetId="2">#REF!</definedName>
    <definedName name="I_Golf_Food_BevCostOfSales_Hist_Y1">#REF!</definedName>
    <definedName name="I_Golf_Food_BevCostofSales_Hist_Y2" localSheetId="2">#REF!</definedName>
    <definedName name="I_Golf_Food_BevCostofSales_Hist_Y2">#REF!</definedName>
    <definedName name="I_Golf_Food_BevCostOfSales_Hist_Y3" localSheetId="2">#REF!</definedName>
    <definedName name="I_Golf_Food_BevCostOfSales_Hist_Y3">#REF!</definedName>
    <definedName name="I_Golf_Food_Beverage_Sales_Revenue_Hist_Y1" localSheetId="2">#REF!</definedName>
    <definedName name="I_Golf_Food_Beverage_Sales_Revenue_Hist_Y1">#REF!</definedName>
    <definedName name="I_Golf_Food_BeverageSales_TotalRound_Yr0" localSheetId="2">#REF!</definedName>
    <definedName name="I_Golf_Food_BeverageSales_TotalRound_Yr0">#REF!</definedName>
    <definedName name="I_Golf_Food_BeverageSalesRevenue_Audit" localSheetId="2">#REF!</definedName>
    <definedName name="I_Golf_Food_BeverageSalesRevenue_Audit">#REF!</definedName>
    <definedName name="I_Golf_Food_BeverageSalesRevenue_Hist_Y2" localSheetId="2">#REF!</definedName>
    <definedName name="I_Golf_Food_BeverageSalesRevenue_Hist_Y2">#REF!</definedName>
    <definedName name="I_Golf_Food_BeverageSalesRevenue_Hist_Y3" localSheetId="2">#REF!</definedName>
    <definedName name="I_Golf_Food_BeverageSalesRevenue_Hist_Y3">#REF!</definedName>
    <definedName name="I_Golf_Food_BevOperationsExp_Audit" localSheetId="2">#REF!</definedName>
    <definedName name="I_Golf_Food_BevOperationsExp_Audit">#REF!</definedName>
    <definedName name="I_Golf_Food_BevOperationsExp_FixedPct" localSheetId="2">#REF!</definedName>
    <definedName name="I_Golf_Food_BevOperationsExp_FixedPct">#REF!</definedName>
    <definedName name="I_Golf_Food_BevOperationsExp_Hist_Y1" localSheetId="2">#REF!</definedName>
    <definedName name="I_Golf_Food_BevOperationsExp_Hist_Y1">#REF!</definedName>
    <definedName name="I_Golf_Food_BevOperationsExp_Hist_Y2" localSheetId="2">#REF!</definedName>
    <definedName name="I_Golf_Food_BevOperationsExp_Hist_Y2">#REF!</definedName>
    <definedName name="I_Golf_Food_BevOperationsExp_Hist_Y3" localSheetId="2">#REF!</definedName>
    <definedName name="I_Golf_Food_BevOperationsExp_Hist_Y3">#REF!</definedName>
    <definedName name="I_Golf_FoodBevOpsExp_FixedPct" localSheetId="2">#REF!</definedName>
    <definedName name="I_Golf_FoodBevOpsExp_FixedPct">#REF!</definedName>
    <definedName name="I_Golf_G_AdminExp_Audit" localSheetId="2">#REF!</definedName>
    <definedName name="I_Golf_G_AdminExp_Audit">#REF!</definedName>
    <definedName name="I_Golf_G_AdminExp_FixedPct" localSheetId="2">#REF!</definedName>
    <definedName name="I_Golf_G_AdminExp_FixedPct">#REF!</definedName>
    <definedName name="I_Golf_G_AdminExp_Hist_Y1" localSheetId="2">#REF!</definedName>
    <definedName name="I_Golf_G_AdminExp_Hist_Y1">#REF!</definedName>
    <definedName name="I_Golf_G_AdminExp_Hist_Y2" localSheetId="2">#REF!</definedName>
    <definedName name="I_Golf_G_AdminExp_Hist_Y2">#REF!</definedName>
    <definedName name="I_Golf_G_AdminExp_Hist_Y3" localSheetId="2">#REF!</definedName>
    <definedName name="I_Golf_G_AdminExp_Hist_Y3">#REF!</definedName>
    <definedName name="I_Golf_General_PayrollExp_Audit" localSheetId="2">#REF!</definedName>
    <definedName name="I_Golf_General_PayrollExp_Audit">#REF!</definedName>
    <definedName name="I_Golf_General_PayrollExpHist_Y1" localSheetId="2">#REF!</definedName>
    <definedName name="I_Golf_General_PayrollExpHist_Y1">#REF!</definedName>
    <definedName name="I_Golf_GeneralPayroll_Audit" localSheetId="2">#REF!</definedName>
    <definedName name="I_Golf_GeneralPayroll_Audit">#REF!</definedName>
    <definedName name="I_Golf_GeneralPayrollExp_Audit" localSheetId="2">#REF!</definedName>
    <definedName name="I_Golf_GeneralPayrollExp_Audit">#REF!</definedName>
    <definedName name="I_Golf_GeneralPayrollExp_FixedPct" localSheetId="2">#REF!</definedName>
    <definedName name="I_Golf_GeneralPayrollExp_FixedPct">#REF!</definedName>
    <definedName name="I_Golf_GeneralPayrollExpHist_Y2" localSheetId="2">#REF!</definedName>
    <definedName name="I_Golf_GeneralPayrollExpHist_Y2">#REF!</definedName>
    <definedName name="I_Golf_GeneralPayrollExpHist_Y3" localSheetId="2">#REF!</definedName>
    <definedName name="I_Golf_GeneralPayrollExpHist_Y3">#REF!</definedName>
    <definedName name="I_Golf_GolfShopCostOfSales_FixedPct" localSheetId="2">#REF!</definedName>
    <definedName name="I_Golf_GolfShopCostOfSales_FixedPct">#REF!</definedName>
    <definedName name="I_Golf_GreenFeeRevenue_Audit" localSheetId="2">#REF!</definedName>
    <definedName name="I_Golf_GreenFeeRevenue_Audit">#REF!</definedName>
    <definedName name="I_Golf_GreenFeeRevenue_Hist_Y1" localSheetId="2">#REF!</definedName>
    <definedName name="I_Golf_GreenFeeRevenue_Hist_Y1">#REF!</definedName>
    <definedName name="I_Golf_GreenFeeRevenue_Hist_Y2" localSheetId="2">#REF!</definedName>
    <definedName name="I_Golf_GreenFeeRevenue_Hist_Y2">#REF!</definedName>
    <definedName name="I_Golf_GreenFeeRevenue_Hist_Y3" localSheetId="2">#REF!</definedName>
    <definedName name="I_Golf_GreenFeeRevenue_Hist_Y3">#REF!</definedName>
    <definedName name="I_Golf_GroundleaseExp_Audit" localSheetId="2">#REF!</definedName>
    <definedName name="I_Golf_GroundleaseExp_Audit">#REF!</definedName>
    <definedName name="I_Golf_GroundleaseExpHist_Y1" localSheetId="2">#REF!</definedName>
    <definedName name="I_Golf_GroundleaseExpHist_Y1">#REF!</definedName>
    <definedName name="I_Golf_GroundleaseExpHist_Y2" localSheetId="2">#REF!</definedName>
    <definedName name="I_Golf_GroundleaseExpHist_Y2">#REF!</definedName>
    <definedName name="I_Golf_GroundleaseExpHist_Y3" localSheetId="2">#REF!</definedName>
    <definedName name="I_Golf_GroundleaseExpHist_Y3">#REF!</definedName>
    <definedName name="I_Golf_InitiationFee_NewMember_Yr0" localSheetId="2">#REF!</definedName>
    <definedName name="I_Golf_InitiationFee_NewMember_Yr0">#REF!</definedName>
    <definedName name="I_Golf_InitiationFeesRevenue_Audit" localSheetId="2">#REF!</definedName>
    <definedName name="I_Golf_InitiationFeesRevenue_Audit">#REF!</definedName>
    <definedName name="I_Golf_InitiationFeesRevenue_Hist_Y1" localSheetId="2">#REF!</definedName>
    <definedName name="I_Golf_InitiationFeesRevenue_Hist_Y1">#REF!</definedName>
    <definedName name="I_Golf_InitiationFeesRevenue_Hist_Y2" localSheetId="2">#REF!</definedName>
    <definedName name="I_Golf_InitiationFeesRevenue_Hist_Y2">#REF!</definedName>
    <definedName name="I_Golf_InitiationFeesRevenue_Hist_Y3" localSheetId="2">#REF!</definedName>
    <definedName name="I_Golf_InitiationFeesRevenue_Hist_Y3">#REF!</definedName>
    <definedName name="I_Golf_InsuarnceExp_Audit" localSheetId="2">#REF!</definedName>
    <definedName name="I_Golf_InsuarnceExp_Audit">#REF!</definedName>
    <definedName name="I_Golf_InsuarnceExp_Hist_Y1" localSheetId="2">#REF!</definedName>
    <definedName name="I_Golf_InsuarnceExp_Hist_Y1">#REF!</definedName>
    <definedName name="I_Golf_InsuarnceExp_Hist_Y2" localSheetId="2">#REF!</definedName>
    <definedName name="I_Golf_InsuarnceExp_Hist_Y2">#REF!</definedName>
    <definedName name="I_Golf_InsuarnceExp_Hist_Y3" localSheetId="2">#REF!</definedName>
    <definedName name="I_Golf_InsuarnceExp_Hist_Y3">#REF!</definedName>
    <definedName name="I_Golf_Insurance_FixedPct" localSheetId="2">#REF!</definedName>
    <definedName name="I_Golf_Insurance_FixedPct">#REF!</definedName>
    <definedName name="I_Golf_IrrigationExp_Audit" localSheetId="2">#REF!</definedName>
    <definedName name="I_Golf_IrrigationExp_Audit">#REF!</definedName>
    <definedName name="I_Golf_IrrigationExp_FixedPct" localSheetId="2">#REF!</definedName>
    <definedName name="I_Golf_IrrigationExp_FixedPct">#REF!</definedName>
    <definedName name="I_Golf_IrrigationExpHist_Y1" localSheetId="2">#REF!</definedName>
    <definedName name="I_Golf_IrrigationExpHist_Y1">#REF!</definedName>
    <definedName name="I_Golf_IrrigationExpHist_Y2" localSheetId="2">#REF!</definedName>
    <definedName name="I_Golf_IrrigationExpHist_Y2">#REF!</definedName>
    <definedName name="I_Golf_IrrigationExpHist_Y3" localSheetId="2">#REF!</definedName>
    <definedName name="I_Golf_IrrigationExpHist_Y3">#REF!</definedName>
    <definedName name="I_Golf_MaintainenceEquipLeaseExp_Audit" localSheetId="2">#REF!</definedName>
    <definedName name="I_Golf_MaintainenceEquipLeaseExp_Audit">#REF!</definedName>
    <definedName name="I_Golf_MaintainenceEquipLeaseExp_FixedPct" localSheetId="2">#REF!</definedName>
    <definedName name="I_Golf_MaintainenceEquipLeaseExp_FixedPct">#REF!</definedName>
    <definedName name="I_Golf_MaintainenceEquipLeaseExpHist_Y1" localSheetId="2">#REF!</definedName>
    <definedName name="I_Golf_MaintainenceEquipLeaseExpHist_Y1">#REF!</definedName>
    <definedName name="I_Golf_MaintainenceEquipLeaseExpHist_Y2" localSheetId="2">#REF!</definedName>
    <definedName name="I_Golf_MaintainenceEquipLeaseExpHist_Y2">#REF!</definedName>
    <definedName name="I_Golf_MaintainenceEquipLeaseExpHist_Y3" localSheetId="2">#REF!</definedName>
    <definedName name="I_Golf_MaintainenceEquipLeaseExpHist_Y3">#REF!</definedName>
    <definedName name="I_Golf_MarketingExp_Audit" localSheetId="2">#REF!</definedName>
    <definedName name="I_Golf_MarketingExp_Audit">#REF!</definedName>
    <definedName name="I_Golf_MarketingExp_FixedPct" localSheetId="2">#REF!</definedName>
    <definedName name="I_Golf_MarketingExp_FixedPct">#REF!</definedName>
    <definedName name="I_Golf_MarketingExpHist_Y1" localSheetId="2">#REF!</definedName>
    <definedName name="I_Golf_MarketingExpHist_Y1">#REF!</definedName>
    <definedName name="I_Golf_MarketingExpHist_Y2" localSheetId="2">#REF!</definedName>
    <definedName name="I_Golf_MarketingExpHist_Y2">#REF!</definedName>
    <definedName name="I_Golf_MarketingExpHist_Y3" localSheetId="2">#REF!</definedName>
    <definedName name="I_Golf_MarketingExpHist_Y3">#REF!</definedName>
    <definedName name="I_Golf_MembershipDepartmentRev_Flag" localSheetId="2">#REF!</definedName>
    <definedName name="I_Golf_MembershipDepartmentRev_Flag">#REF!</definedName>
    <definedName name="I_Golf_MembershipDuesRevenue_Audit" localSheetId="2">#REF!</definedName>
    <definedName name="I_Golf_MembershipDuesRevenue_Audit">#REF!</definedName>
    <definedName name="I_Golf_MembershipDuesRevenue_Hist_Y1" localSheetId="2">#REF!</definedName>
    <definedName name="I_Golf_MembershipDuesRevenue_Hist_Y1">#REF!</definedName>
    <definedName name="I_Golf_MembershipDuesRevenue_Hist_Y2" localSheetId="2">#REF!</definedName>
    <definedName name="I_Golf_MembershipDuesRevenue_Hist_Y2">#REF!</definedName>
    <definedName name="I_Golf_MembershipDuesRevenue_Hist_Y3" localSheetId="2">#REF!</definedName>
    <definedName name="I_Golf_MembershipDuesRevenue_Hist_Y3">#REF!</definedName>
    <definedName name="I_Golf_MemDepartmentRevenueGR_Stabilized" localSheetId="2">#REF!</definedName>
    <definedName name="I_Golf_MemDepartmentRevenueGR_Stabilized">#REF!</definedName>
    <definedName name="I_Golf_MemDepartmentRevenueGR_Yr1" localSheetId="2">#REF!</definedName>
    <definedName name="I_Golf_MemDepartmentRevenueGR_Yr1">#REF!</definedName>
    <definedName name="I_Golf_MemDepartmentRevenueGR_Yr2" localSheetId="2">#REF!</definedName>
    <definedName name="I_Golf_MemDepartmentRevenueGR_Yr2">#REF!</definedName>
    <definedName name="I_Golf_MemDepartmentRevenueGR_Yr3" localSheetId="2">#REF!</definedName>
    <definedName name="I_Golf_MemDepartmentRevenueGR_Yr3">#REF!</definedName>
    <definedName name="I_Golf_MemDepartmentRevenueGR_Yr4" localSheetId="2">#REF!</definedName>
    <definedName name="I_Golf_MemDepartmentRevenueGR_Yr4">#REF!</definedName>
    <definedName name="I_Golf_MemebrshipDues_Yr0" localSheetId="2">#REF!</definedName>
    <definedName name="I_Golf_MemebrshipDues_Yr0">#REF!</definedName>
    <definedName name="I_Golf_MgtFeeExp_Audit" localSheetId="2">#REF!</definedName>
    <definedName name="I_Golf_MgtFeeExp_Audit">#REF!</definedName>
    <definedName name="I_Golf_MgtFeeExp_Hist_Y1" localSheetId="2">#REF!</definedName>
    <definedName name="I_Golf_MgtFeeExp_Hist_Y1">#REF!</definedName>
    <definedName name="I_Golf_MgtFeeExp_Hist_Y2" localSheetId="2">#REF!</definedName>
    <definedName name="I_Golf_MgtFeeExp_Hist_Y2">#REF!</definedName>
    <definedName name="I_Golf_MgtFeeExp_Hist_Y3" localSheetId="2">#REF!</definedName>
    <definedName name="I_Golf_MgtFeeExp_Hist_Y3">#REF!</definedName>
    <definedName name="I_Golf_NumberNewMembers_Audit" localSheetId="2">#REF!</definedName>
    <definedName name="I_Golf_NumberNewMembers_Audit">#REF!</definedName>
    <definedName name="I_Golf_NumberNewMembers_Hist_Y1" localSheetId="2">#REF!</definedName>
    <definedName name="I_Golf_NumberNewMembers_Hist_Y1">#REF!</definedName>
    <definedName name="I_Golf_NumberNewMembers_Hist_Y2" localSheetId="2">#REF!</definedName>
    <definedName name="I_Golf_NumberNewMembers_Hist_Y2">#REF!</definedName>
    <definedName name="I_Golf_NumberNewMembers_Hist_Y3" localSheetId="2">#REF!</definedName>
    <definedName name="I_Golf_NumberNewMembers_Hist_Y3">#REF!</definedName>
    <definedName name="I_Golf_NunberofNewMembers_Yr0" localSheetId="2">#REF!</definedName>
    <definedName name="I_Golf_NunberofNewMembers_Yr0">#REF!</definedName>
    <definedName name="I_Golf_PropTaxesExp__FixedPct" localSheetId="2">#REF!</definedName>
    <definedName name="I_Golf_PropTaxesExp__FixedPct">#REF!</definedName>
    <definedName name="I_Golf_PropTaxesExp_Audit" localSheetId="2">#REF!</definedName>
    <definedName name="I_Golf_PropTaxesExp_Audit">#REF!</definedName>
    <definedName name="I_Golf_PropTaxesExp_Hist_Y1" localSheetId="2">#REF!</definedName>
    <definedName name="I_Golf_PropTaxesExp_Hist_Y1">#REF!</definedName>
    <definedName name="I_Golf_PropTaxesExp_Hist_Y2" localSheetId="2">#REF!</definedName>
    <definedName name="I_Golf_PropTaxesExp_Hist_Y2">#REF!</definedName>
    <definedName name="I_Golf_PropTaxesExp_Hist_Y3" localSheetId="2">#REF!</definedName>
    <definedName name="I_Golf_PropTaxesExp_Hist_Y3">#REF!</definedName>
    <definedName name="I_Golf_ProShopCostofSales_Audit" localSheetId="2">#REF!</definedName>
    <definedName name="I_Golf_ProShopCostofSales_Audit">#REF!</definedName>
    <definedName name="I_Golf_ProShopCostofSales_Hist_Y1" localSheetId="2">#REF!</definedName>
    <definedName name="I_Golf_ProShopCostofSales_Hist_Y1">#REF!</definedName>
    <definedName name="I_Golf_ProShopCostofSales_Hist_Y2" localSheetId="2">#REF!</definedName>
    <definedName name="I_Golf_ProShopCostofSales_Hist_Y2">#REF!</definedName>
    <definedName name="I_Golf_ProShopCostofSales_Hist_Y3" localSheetId="2">#REF!</definedName>
    <definedName name="I_Golf_ProShopCostofSales_Hist_Y3">#REF!</definedName>
    <definedName name="I_Golf_ProShopOperExp_FixedPct" localSheetId="2">#REF!</definedName>
    <definedName name="I_Golf_ProShopOperExp_FixedPct">#REF!</definedName>
    <definedName name="I_Golf_RangeFeeRevenue_Audit" localSheetId="2">#REF!</definedName>
    <definedName name="I_Golf_RangeFeeRevenue_Audit">#REF!</definedName>
    <definedName name="I_Golf_RangeFeeRevenue_Hist_Y1" localSheetId="2">#REF!</definedName>
    <definedName name="I_Golf_RangeFeeRevenue_Hist_Y1">#REF!</definedName>
    <definedName name="I_Golf_RangeFeeRevenue_Hist_Y2" localSheetId="2">#REF!</definedName>
    <definedName name="I_Golf_RangeFeeRevenue_Hist_Y2">#REF!</definedName>
    <definedName name="I_Golf_RangeFeeRevenue_Hist_Y3" localSheetId="2">#REF!</definedName>
    <definedName name="I_Golf_RangeFeeRevenue_Hist_Y3">#REF!</definedName>
    <definedName name="I_Golf_RevenueSubsidy_Audit" localSheetId="2">#REF!</definedName>
    <definedName name="I_Golf_RevenueSubsidy_Audit">#REF!</definedName>
    <definedName name="I_Golf_RevenueSubsidy_Hist_Y1" localSheetId="2">#REF!</definedName>
    <definedName name="I_Golf_RevenueSubsidy_Hist_Y1">#REF!</definedName>
    <definedName name="I_Golf_RevenueSubsidy_Hist_Y2" localSheetId="2">#REF!</definedName>
    <definedName name="I_Golf_RevenueSubsidy_Hist_Y2">#REF!</definedName>
    <definedName name="I_Golf_RevenueSubsidy_Hist_Y3" localSheetId="2">#REF!</definedName>
    <definedName name="I_Golf_RevenueSubsidy_Hist_Y3">#REF!</definedName>
    <definedName name="I_Golf_ShopSales_TotalRound_Yr0" localSheetId="2">#REF!</definedName>
    <definedName name="I_Golf_ShopSales_TotalRound_Yr0">#REF!</definedName>
    <definedName name="I_Golf_ShopSalesRevenue_Audit" localSheetId="2">#REF!</definedName>
    <definedName name="I_Golf_ShopSalesRevenue_Audit">#REF!</definedName>
    <definedName name="I_Golf_ShopSalesRevenue_Hist_Y1" localSheetId="2">#REF!</definedName>
    <definedName name="I_Golf_ShopSalesRevenue_Hist_Y1">#REF!</definedName>
    <definedName name="I_Golf_ShopSalesRevenue_Hist_Y2" localSheetId="2">#REF!</definedName>
    <definedName name="I_Golf_ShopSalesRevenue_Hist_Y2">#REF!</definedName>
    <definedName name="I_Golf_ShopSalesRevenue_Hist_Y3" localSheetId="2">#REF!</definedName>
    <definedName name="I_Golf_ShopSalesRevenue_Hist_Y3">#REF!</definedName>
    <definedName name="I_Golf_Total_Holes" localSheetId="2">#REF!</definedName>
    <definedName name="I_Golf_Total_Holes">#REF!</definedName>
    <definedName name="I_Golf_TotalMember_Rounds_Hist_Y1" localSheetId="2">#REF!</definedName>
    <definedName name="I_Golf_TotalMember_Rounds_Hist_Y1">#REF!</definedName>
    <definedName name="I_Golf_TotalMemberRounds_Audit" localSheetId="2">#REF!</definedName>
    <definedName name="I_Golf_TotalMemberRounds_Audit">#REF!</definedName>
    <definedName name="I_Golf_TotalMemberRounds_Hist_Y2" localSheetId="2">#REF!</definedName>
    <definedName name="I_Golf_TotalMemberRounds_Hist_Y2">#REF!</definedName>
    <definedName name="I_Golf_TotalMemberRounds_Hist_Y3" localSheetId="2">#REF!</definedName>
    <definedName name="I_Golf_TotalMemberRounds_Hist_Y3">#REF!</definedName>
    <definedName name="I_Golf_TotalMemberRounds_Yr0" localSheetId="2">#REF!</definedName>
    <definedName name="I_Golf_TotalMemberRounds_Yr0">#REF!</definedName>
    <definedName name="I_Golf_TotalMembers_Yr0" localSheetId="2">#REF!</definedName>
    <definedName name="I_Golf_TotalMembers_Yr0">#REF!</definedName>
    <definedName name="I_Golf_TotalNonMember_Rounds_Hist_Y1" localSheetId="2">#REF!</definedName>
    <definedName name="I_Golf_TotalNonMember_Rounds_Hist_Y1">#REF!</definedName>
    <definedName name="I_Golf_TotalNonMemberRounds_Audit" localSheetId="2">#REF!</definedName>
    <definedName name="I_Golf_TotalNonMemberRounds_Audit">#REF!</definedName>
    <definedName name="I_Golf_TotalNonMemberRounds_Hist_Y2" localSheetId="2">#REF!</definedName>
    <definedName name="I_Golf_TotalNonMemberRounds_Hist_Y2">#REF!</definedName>
    <definedName name="I_Golf_TotalNonMemberRounds_Hist_Y3" localSheetId="2">#REF!</definedName>
    <definedName name="I_Golf_TotalNonMemberRounds_Hist_Y3">#REF!</definedName>
    <definedName name="I_Golf_TotalNonMemberRounds_Yr0" localSheetId="2">#REF!</definedName>
    <definedName name="I_Golf_TotalNonMemberRounds_Yr0">#REF!</definedName>
    <definedName name="I_Golf_TotalNumberofMembers_Audit" localSheetId="2">#REF!</definedName>
    <definedName name="I_Golf_TotalNumberofMembers_Audit">#REF!</definedName>
    <definedName name="I_Golf_TotalNumberofMembers_Hist_Y1" localSheetId="2">#REF!</definedName>
    <definedName name="I_Golf_TotalNumberofMembers_Hist_Y1">#REF!</definedName>
    <definedName name="I_Golf_TotalNumberofMembers_Hist_Y2" localSheetId="2">#REF!</definedName>
    <definedName name="I_Golf_TotalNumberofMembers_Hist_Y2">#REF!</definedName>
    <definedName name="I_Golf_TotalNumberofMembers_Hist_Y3" localSheetId="2">#REF!</definedName>
    <definedName name="I_Golf_TotalNumberofMembers_Hist_Y3">#REF!</definedName>
    <definedName name="I_Golf_TotalRounds_Hist_Y0" localSheetId="2">#REF!</definedName>
    <definedName name="I_Golf_TotalRounds_Hist_Y0">#REF!</definedName>
    <definedName name="I_Golf_UtilitiesExp_Audit" localSheetId="2">#REF!</definedName>
    <definedName name="I_Golf_UtilitiesExp_Audit">#REF!</definedName>
    <definedName name="I_Golf_UtilitiesExp_FixedPct" localSheetId="2">#REF!</definedName>
    <definedName name="I_Golf_UtilitiesExp_FixedPct">#REF!</definedName>
    <definedName name="I_Golf_UtilitiesExpHist_Y1" localSheetId="2">#REF!</definedName>
    <definedName name="I_Golf_UtilitiesExpHist_Y1">#REF!</definedName>
    <definedName name="I_Golf_UtilitiesExpHist_Y2" localSheetId="2">#REF!</definedName>
    <definedName name="I_Golf_UtilitiesExpHist_Y2">#REF!</definedName>
    <definedName name="I_Golf_UtilitiesExpHist_Y3" localSheetId="2">#REF!</definedName>
    <definedName name="I_Golf_UtilitiesExpHist_Y3">#REF!</definedName>
    <definedName name="I_Golf_Year_Hist_Y2" localSheetId="2">#REF!</definedName>
    <definedName name="I_Golf_Year_Hist_Y2">#REF!</definedName>
    <definedName name="I_Golf_Year_Hist_Y3" localSheetId="2">#REF!</definedName>
    <definedName name="I_Golf_Year_Hist_Y3">#REF!</definedName>
    <definedName name="I_GolfExpGeneral_Reserve" localSheetId="2">#REF!</definedName>
    <definedName name="I_GolfExpGeneral_Reserve">#REF!</definedName>
    <definedName name="I_GolfExpMgmtFee" localSheetId="2">#REF!</definedName>
    <definedName name="I_GolfExpMgmtFee">#REF!</definedName>
    <definedName name="I_GrossRev_Yr0" localSheetId="2">#REF!</definedName>
    <definedName name="I_GrossRev_Yr0">#REF!</definedName>
    <definedName name="I_HardCodedSalesProceeds" localSheetId="2">#REF!</definedName>
    <definedName name="I_HardCodedSalesProceeds">#REF!</definedName>
    <definedName name="I_Hotel_Rooms" localSheetId="2">#REF!</definedName>
    <definedName name="I_Hotel_Rooms">#REF!</definedName>
    <definedName name="I_HotelExpEnergy_Audit" localSheetId="2">#REF!</definedName>
    <definedName name="I_HotelExpEnergy_Audit">#REF!</definedName>
    <definedName name="I_HotelExpEnergy_FixedPct" localSheetId="2">#REF!</definedName>
    <definedName name="I_HotelExpEnergy_FixedPct">#REF!</definedName>
    <definedName name="I_HotelExpEnergy_Hist" localSheetId="2">#REF!</definedName>
    <definedName name="I_HotelExpEnergy_Hist">#REF!</definedName>
    <definedName name="I_HotelExpEnergy_Hist_Y1" localSheetId="2">#REF!</definedName>
    <definedName name="I_HotelExpEnergy_Hist_Y1">#REF!</definedName>
    <definedName name="I_HotelExpEnergy_Hist_Y2" localSheetId="2">#REF!</definedName>
    <definedName name="I_HotelExpEnergy_Hist_Y2">#REF!</definedName>
    <definedName name="I_HotelExpEnergy_Hist_Y3" localSheetId="2">#REF!</definedName>
    <definedName name="I_HotelExpEnergy_Hist_Y3">#REF!</definedName>
    <definedName name="I_HotelExpEnergy_Yr0" localSheetId="2">#REF!</definedName>
    <definedName name="I_HotelExpEnergy_Yr0">#REF!</definedName>
    <definedName name="I_HotelExpFlexA_Audit" localSheetId="2">#REF!</definedName>
    <definedName name="I_HotelExpFlexA_Audit">#REF!</definedName>
    <definedName name="I_HotelExpFlexA_FixedPct" localSheetId="2">#REF!</definedName>
    <definedName name="I_HotelExpFlexA_FixedPct">#REF!</definedName>
    <definedName name="I_HotelExpFlexA_Hist" localSheetId="2">#REF!</definedName>
    <definedName name="I_HotelExpFlexA_Hist">#REF!</definedName>
    <definedName name="I_HotelExpFlexA_Hist_Y1" localSheetId="2">#REF!</definedName>
    <definedName name="I_HotelExpFlexA_Hist_Y1">#REF!</definedName>
    <definedName name="I_HotelExpFlexA_Hist_Y2" localSheetId="2">#REF!</definedName>
    <definedName name="I_HotelExpFlexA_Hist_Y2">#REF!</definedName>
    <definedName name="I_HotelExpFlexA_Hist_Y3" localSheetId="2">#REF!</definedName>
    <definedName name="I_HotelExpFlexA_Hist_Y3">#REF!</definedName>
    <definedName name="I_HotelExpFlexA_Yr0" localSheetId="2">#REF!</definedName>
    <definedName name="I_HotelExpFlexA_Yr0">#REF!</definedName>
    <definedName name="I_HotelExpFlexALabel" localSheetId="2">#REF!</definedName>
    <definedName name="I_HotelExpFlexALabel">#REF!</definedName>
    <definedName name="I_HotelExpFlexB_Audit" localSheetId="2">#REF!</definedName>
    <definedName name="I_HotelExpFlexB_Audit">#REF!</definedName>
    <definedName name="I_HotelExpFlexB_FixedPct" localSheetId="2">#REF!</definedName>
    <definedName name="I_HotelExpFlexB_FixedPct">#REF!</definedName>
    <definedName name="I_HotelExpFlexB_Hist" localSheetId="2">#REF!</definedName>
    <definedName name="I_HotelExpFlexB_Hist">#REF!</definedName>
    <definedName name="I_HotelExpFlexB_Hist_Y1" localSheetId="2">#REF!</definedName>
    <definedName name="I_HotelExpFlexB_Hist_Y1">#REF!</definedName>
    <definedName name="I_HotelExpFlexB_Hist_Y2" localSheetId="2">#REF!</definedName>
    <definedName name="I_HotelExpFlexB_Hist_Y2">#REF!</definedName>
    <definedName name="I_HotelExpFlexB_Hist_Y3" localSheetId="2">#REF!</definedName>
    <definedName name="I_HotelExpFlexB_Hist_Y3">#REF!</definedName>
    <definedName name="I_HotelExpFlexB_Yr0" localSheetId="2">#REF!</definedName>
    <definedName name="I_HotelExpFlexB_Yr0">#REF!</definedName>
    <definedName name="I_HotelExpFlexBLabel" localSheetId="2">#REF!</definedName>
    <definedName name="I_HotelExpFlexBLabel">#REF!</definedName>
    <definedName name="I_HotelExpFlexC_Audit" localSheetId="2">#REF!</definedName>
    <definedName name="I_HotelExpFlexC_Audit">#REF!</definedName>
    <definedName name="I_HotelExpFlexC_FixedPct" localSheetId="2">#REF!</definedName>
    <definedName name="I_HotelExpFlexC_FixedPct">#REF!</definedName>
    <definedName name="I_HotelExpFlexC_Hist" localSheetId="2">#REF!</definedName>
    <definedName name="I_HotelExpFlexC_Hist">#REF!</definedName>
    <definedName name="I_HotelExpFlexC_Hist_Y1" localSheetId="2">#REF!</definedName>
    <definedName name="I_HotelExpFlexC_Hist_Y1">#REF!</definedName>
    <definedName name="I_HotelExpFlexC_Hist_Y2" localSheetId="2">#REF!</definedName>
    <definedName name="I_HotelExpFlexC_Hist_Y2">#REF!</definedName>
    <definedName name="I_HotelExpFlexC_Hist_Y3" localSheetId="2">#REF!</definedName>
    <definedName name="I_HotelExpFlexC_Hist_Y3">#REF!</definedName>
    <definedName name="I_HotelExpFlexC_Yr0" localSheetId="2">#REF!</definedName>
    <definedName name="I_HotelExpFlexC_Yr0">#REF!</definedName>
    <definedName name="I_HotelExpFlexCLabel" localSheetId="2">#REF!</definedName>
    <definedName name="I_HotelExpFlexCLabel">#REF!</definedName>
    <definedName name="I_HotelExpFlexD_Audit" localSheetId="2">#REF!</definedName>
    <definedName name="I_HotelExpFlexD_Audit">#REF!</definedName>
    <definedName name="I_HotelExpFlexD_FixedPct" localSheetId="2">#REF!</definedName>
    <definedName name="I_HotelExpFlexD_FixedPct">#REF!</definedName>
    <definedName name="I_HotelExpFlexD_Hist_Y1" localSheetId="2">#REF!</definedName>
    <definedName name="I_HotelExpFlexD_Hist_Y1">#REF!</definedName>
    <definedName name="I_HotelExpFlexD_Hist_Y2" localSheetId="2">#REF!</definedName>
    <definedName name="I_HotelExpFlexD_Hist_Y2">#REF!</definedName>
    <definedName name="I_HotelExpFlexD_Hist_Y3" localSheetId="2">#REF!</definedName>
    <definedName name="I_HotelExpFlexD_Hist_Y3">#REF!</definedName>
    <definedName name="I_HotelExpFlexD_Yr0" localSheetId="2">#REF!</definedName>
    <definedName name="I_HotelExpFlexD_Yr0">#REF!</definedName>
    <definedName name="I_HotelExpFlexDLabel" localSheetId="2">#REF!</definedName>
    <definedName name="I_HotelExpFlexDLabel">#REF!</definedName>
    <definedName name="I_HotelExpFlexE_Audit" localSheetId="2">#REF!</definedName>
    <definedName name="I_HotelExpFlexE_Audit">#REF!</definedName>
    <definedName name="I_HotelExpFlexE_FixedPct" localSheetId="2">#REF!</definedName>
    <definedName name="I_HotelExpFlexE_FixedPct">#REF!</definedName>
    <definedName name="I_HotelExpFlexE_Hist_Y1" localSheetId="2">#REF!</definedName>
    <definedName name="I_HotelExpFlexE_Hist_Y1">#REF!</definedName>
    <definedName name="I_HotelExpFlexE_Hist_Y2" localSheetId="2">#REF!</definedName>
    <definedName name="I_HotelExpFlexE_Hist_Y2">#REF!</definedName>
    <definedName name="I_HotelExpFlexE_Hist_Y3" localSheetId="2">#REF!</definedName>
    <definedName name="I_HotelExpFlexE_Hist_Y3">#REF!</definedName>
    <definedName name="I_HotelExpFlexE_Yr0" localSheetId="2">#REF!</definedName>
    <definedName name="I_HotelExpFlexE_Yr0">#REF!</definedName>
    <definedName name="I_HotelExpFlexELabel" localSheetId="2">#REF!</definedName>
    <definedName name="I_HotelExpFlexELabel">#REF!</definedName>
    <definedName name="I_HotelExpFranFee" localSheetId="2">#REF!</definedName>
    <definedName name="I_HotelExpFranFee">#REF!</definedName>
    <definedName name="I_HotelExpFranFee_Audit" localSheetId="2">#REF!</definedName>
    <definedName name="I_HotelExpFranFee_Audit">#REF!</definedName>
    <definedName name="I_HotelExpFranFee_Hist" localSheetId="2">#REF!</definedName>
    <definedName name="I_HotelExpFranFee_Hist">#REF!</definedName>
    <definedName name="I_HotelExpFranFee_Hist_Y1" localSheetId="2">#REF!</definedName>
    <definedName name="I_HotelExpFranFee_Hist_Y1">#REF!</definedName>
    <definedName name="I_HotelExpFranFee_Hist_Y2" localSheetId="2">#REF!</definedName>
    <definedName name="I_HotelExpFranFee_Hist_Y2">#REF!</definedName>
    <definedName name="I_HotelExpFranFee_Hist_Y3" localSheetId="2">#REF!</definedName>
    <definedName name="I_HotelExpFranFee_Hist_Y3">#REF!</definedName>
    <definedName name="I_HotelExpG_A_Audit" localSheetId="2">#REF!</definedName>
    <definedName name="I_HotelExpG_A_Audit">#REF!</definedName>
    <definedName name="I_HotelExpG_A_FixedPct" localSheetId="2">#REF!</definedName>
    <definedName name="I_HotelExpG_A_FixedPct">#REF!</definedName>
    <definedName name="I_HotelExpG_A_Hist" localSheetId="2">#REF!</definedName>
    <definedName name="I_HotelExpG_A_Hist">#REF!</definedName>
    <definedName name="I_HotelExpG_A_Hist_Y1" localSheetId="2">#REF!</definedName>
    <definedName name="I_HotelExpG_A_Hist_Y1">#REF!</definedName>
    <definedName name="I_HotelExpG_A_Hist_Y2" localSheetId="2">#REF!</definedName>
    <definedName name="I_HotelExpG_A_Hist_Y2">#REF!</definedName>
    <definedName name="I_HotelExpG_A_Hist_Y3" localSheetId="2">#REF!</definedName>
    <definedName name="I_HotelExpG_A_Hist_Y3">#REF!</definedName>
    <definedName name="I_HotelExpG_A_Yr0" localSheetId="2">#REF!</definedName>
    <definedName name="I_HotelExpG_A_Yr0">#REF!</definedName>
    <definedName name="I_HotelExpInsurance_Audit" localSheetId="2">#REF!</definedName>
    <definedName name="I_HotelExpInsurance_Audit">#REF!</definedName>
    <definedName name="I_HotelExpInsurance_FixedPct" localSheetId="2">#REF!</definedName>
    <definedName name="I_HotelExpInsurance_FixedPct">#REF!</definedName>
    <definedName name="I_HotelExpInsurance_Hist" localSheetId="2">#REF!</definedName>
    <definedName name="I_HotelExpInsurance_Hist">#REF!</definedName>
    <definedName name="I_HotelExpInsurance_Hist_Y1" localSheetId="2">#REF!</definedName>
    <definedName name="I_HotelExpInsurance_Hist_Y1">#REF!</definedName>
    <definedName name="I_HotelExpInsurance_Hist_Y2" localSheetId="2">#REF!</definedName>
    <definedName name="I_HotelExpInsurance_Hist_Y2">#REF!</definedName>
    <definedName name="I_HotelExpInsurance_Hist_Y3" localSheetId="2">#REF!</definedName>
    <definedName name="I_HotelExpInsurance_Hist_Y3">#REF!</definedName>
    <definedName name="I_HotelExpInsurance_Yr0" localSheetId="2">#REF!</definedName>
    <definedName name="I_HotelExpInsurance_Yr0">#REF!</definedName>
    <definedName name="I_HotelExpMarketing_Audit" localSheetId="2">#REF!</definedName>
    <definedName name="I_HotelExpMarketing_Audit">#REF!</definedName>
    <definedName name="I_HotelExpMarketing_FixedPct" localSheetId="2">#REF!</definedName>
    <definedName name="I_HotelExpMarketing_FixedPct">#REF!</definedName>
    <definedName name="I_HotelExpMarketing_Hist" localSheetId="2">#REF!</definedName>
    <definedName name="I_HotelExpMarketing_Hist">#REF!</definedName>
    <definedName name="I_HotelExpMarketing_Hist_Y1" localSheetId="2">#REF!</definedName>
    <definedName name="I_HotelExpMarketing_Hist_Y1">#REF!</definedName>
    <definedName name="I_HotelExpMarketing_Hist_Y2" localSheetId="2">#REF!</definedName>
    <definedName name="I_HotelExpMarketing_Hist_Y2">#REF!</definedName>
    <definedName name="I_HotelExpMarketing_Hist_Y3" localSheetId="2">#REF!</definedName>
    <definedName name="I_HotelExpMarketing_Hist_Y3">#REF!</definedName>
    <definedName name="I_HotelExpMarketing_Yr0" localSheetId="2">#REF!</definedName>
    <definedName name="I_HotelExpMarketing_Yr0">#REF!</definedName>
    <definedName name="I_HotelExpMgmtFee" localSheetId="2">#REF!</definedName>
    <definedName name="I_HotelExpMgmtFee">#REF!</definedName>
    <definedName name="I_HotelExpMgmtFee_Audit" localSheetId="2">#REF!</definedName>
    <definedName name="I_HotelExpMgmtFee_Audit">#REF!</definedName>
    <definedName name="I_HotelExpMgmtFee_Hist" localSheetId="2">#REF!</definedName>
    <definedName name="I_HotelExpMgmtFee_Hist">#REF!</definedName>
    <definedName name="I_HotelExpMgmtFee_Hist_Y1" localSheetId="2">#REF!</definedName>
    <definedName name="I_HotelExpMgmtFee_Hist_Y1">#REF!</definedName>
    <definedName name="I_HotelExpMgmtFee_Hist_Y2" localSheetId="2">#REF!</definedName>
    <definedName name="I_HotelExpMgmtFee_Hist_Y2">#REF!</definedName>
    <definedName name="I_HotelExpMgmtFee_Hist_Y3" localSheetId="2">#REF!</definedName>
    <definedName name="I_HotelExpMgmtFee_Hist_Y3">#REF!</definedName>
    <definedName name="I_HotelExpR_M_Audit" localSheetId="2">#REF!</definedName>
    <definedName name="I_HotelExpR_M_Audit">#REF!</definedName>
    <definedName name="I_HotelExpR_M_FixedPct" localSheetId="2">#REF!</definedName>
    <definedName name="I_HotelExpR_M_FixedPct">#REF!</definedName>
    <definedName name="I_HotelExpR_M_Hist" localSheetId="2">#REF!</definedName>
    <definedName name="I_HotelExpR_M_Hist">#REF!</definedName>
    <definedName name="I_HotelExpR_M_Hist_Y1" localSheetId="2">#REF!</definedName>
    <definedName name="I_HotelExpR_M_Hist_Y1">#REF!</definedName>
    <definedName name="I_HotelExpR_M_Hist_Y2" localSheetId="2">#REF!</definedName>
    <definedName name="I_HotelExpR_M_Hist_Y2">#REF!</definedName>
    <definedName name="I_HotelExpR_M_Hist_Y3" localSheetId="2">#REF!</definedName>
    <definedName name="I_HotelExpR_M_Hist_Y3">#REF!</definedName>
    <definedName name="I_HotelExpR_M_Yr0" localSheetId="2">#REF!</definedName>
    <definedName name="I_HotelExpR_M_Yr0">#REF!</definedName>
    <definedName name="I_HotelExpTaxes_Audit" localSheetId="2">#REF!</definedName>
    <definedName name="I_HotelExpTaxes_Audit">#REF!</definedName>
    <definedName name="I_HotelExpTaxes_FixedPct" localSheetId="2">#REF!</definedName>
    <definedName name="I_HotelExpTaxes_FixedPct">#REF!</definedName>
    <definedName name="I_HotelExpTaxes_Hist" localSheetId="2">#REF!</definedName>
    <definedName name="I_HotelExpTaxes_Hist">#REF!</definedName>
    <definedName name="I_HotelExpTaxes_Hist_Y1" localSheetId="2">#REF!</definedName>
    <definedName name="I_HotelExpTaxes_Hist_Y1">#REF!</definedName>
    <definedName name="I_HotelExpTaxes_Hist_Y2" localSheetId="2">#REF!</definedName>
    <definedName name="I_HotelExpTaxes_Hist_Y2">#REF!</definedName>
    <definedName name="I_HotelExpTaxes_Hist_Y3" localSheetId="2">#REF!</definedName>
    <definedName name="I_HotelExpTaxes_Hist_Y3">#REF!</definedName>
    <definedName name="I_HotelExpTaxes_Yr0" localSheetId="2">#REF!</definedName>
    <definedName name="I_HotelExpTaxes_Yr0">#REF!</definedName>
    <definedName name="I_ImpCapLabel_1" localSheetId="2">#REF!</definedName>
    <definedName name="I_ImpCapLabel_1">#REF!</definedName>
    <definedName name="I_ImpCapLabel_2" localSheetId="2">#REF!</definedName>
    <definedName name="I_ImpCapLabel_2">#REF!</definedName>
    <definedName name="I_ImpCapLabel_3" localSheetId="2">#REF!</definedName>
    <definedName name="I_ImpCapLabel_3">#REF!</definedName>
    <definedName name="I_ImpCapLabel_4" localSheetId="2">#REF!</definedName>
    <definedName name="I_ImpCapLabel_4">#REF!</definedName>
    <definedName name="I_ImpEGI_Yr0" localSheetId="2">#REF!</definedName>
    <definedName name="I_ImpEGI_Yr0">#REF!</definedName>
    <definedName name="I_ImpExp_Yr0" localSheetId="2">#REF!</definedName>
    <definedName name="I_ImpExp_Yr0">#REF!</definedName>
    <definedName name="I_ImpExpLabel_1" localSheetId="2">#REF!</definedName>
    <definedName name="I_ImpExpLabel_1">#REF!</definedName>
    <definedName name="I_ImpExpLabel_10" localSheetId="2">#REF!</definedName>
    <definedName name="I_ImpExpLabel_10">#REF!</definedName>
    <definedName name="I_ImpExpLabel_2" localSheetId="2">#REF!</definedName>
    <definedName name="I_ImpExpLabel_2">#REF!</definedName>
    <definedName name="I_ImpExpLabel_3" localSheetId="2">#REF!</definedName>
    <definedName name="I_ImpExpLabel_3">#REF!</definedName>
    <definedName name="I_ImpExpLabel_4" localSheetId="2">#REF!</definedName>
    <definedName name="I_ImpExpLabel_4">#REF!</definedName>
    <definedName name="I_ImpExpLabel_5" localSheetId="2">#REF!</definedName>
    <definedName name="I_ImpExpLabel_5">#REF!</definedName>
    <definedName name="I_ImpExpLabel_6" localSheetId="2">#REF!</definedName>
    <definedName name="I_ImpExpLabel_6">#REF!</definedName>
    <definedName name="I_ImpExpLabel_7" localSheetId="2">#REF!</definedName>
    <definedName name="I_ImpExpLabel_7">#REF!</definedName>
    <definedName name="I_ImpExpLabel_8" localSheetId="2">#REF!</definedName>
    <definedName name="I_ImpExpLabel_8">#REF!</definedName>
    <definedName name="I_ImpExpLabel_9" localSheetId="2">#REF!</definedName>
    <definedName name="I_ImpExpLabel_9">#REF!</definedName>
    <definedName name="I_ImpFlag" localSheetId="2">#REF!</definedName>
    <definedName name="I_ImpFlag">#REF!</definedName>
    <definedName name="I_ImpOcc_Yr0" localSheetId="2">#REF!</definedName>
    <definedName name="I_ImpOcc_Yr0">#REF!</definedName>
    <definedName name="I_ImpRevLabel_1" localSheetId="2">#REF!</definedName>
    <definedName name="I_ImpRevLabel_1">#REF!</definedName>
    <definedName name="I_ImpRevLabel_2" localSheetId="2">#REF!</definedName>
    <definedName name="I_ImpRevLabel_2">#REF!</definedName>
    <definedName name="I_ImpRevLabel_3" localSheetId="2">#REF!</definedName>
    <definedName name="I_ImpRevLabel_3">#REF!</definedName>
    <definedName name="I_ImpRevLabel_4" localSheetId="2">#REF!</definedName>
    <definedName name="I_ImpRevLabel_4">#REF!</definedName>
    <definedName name="I_ImpRevLabel_5" localSheetId="2">#REF!</definedName>
    <definedName name="I_ImpRevLabel_5">#REF!</definedName>
    <definedName name="I_ImpRevLabel_6" localSheetId="2">#REF!</definedName>
    <definedName name="I_ImpRevLabel_6">#REF!</definedName>
    <definedName name="I_ImpRevLabel_7" localSheetId="2">#REF!</definedName>
    <definedName name="I_ImpRevLabel_7">#REF!</definedName>
    <definedName name="I_ImpRevLabel_8" localSheetId="2">#REF!</definedName>
    <definedName name="I_ImpRevLabel_8">#REF!</definedName>
    <definedName name="I_InterestRate_Sr1" localSheetId="2">#REF!</definedName>
    <definedName name="I_InterestRate_Sr1">#REF!</definedName>
    <definedName name="I_InterestRate_Sr2" localSheetId="2">#REF!</definedName>
    <definedName name="I_InterestRate_Sr2">#REF!</definedName>
    <definedName name="I_InterestRate_Subject" localSheetId="2">#REF!</definedName>
    <definedName name="I_InterestRate_Subject">#REF!</definedName>
    <definedName name="I_Last_Import" localSheetId="2">#REF!</definedName>
    <definedName name="I_Last_Import">#REF!</definedName>
    <definedName name="I_Lender_Sr1" localSheetId="2">#REF!</definedName>
    <definedName name="I_Lender_Sr1">#REF!</definedName>
    <definedName name="I_Lender_Sr2" localSheetId="2">#REF!</definedName>
    <definedName name="I_Lender_Sr2">#REF!</definedName>
    <definedName name="I_Lender_Subject" localSheetId="2">#REF!</definedName>
    <definedName name="I_Lender_Subject">#REF!</definedName>
    <definedName name="I_MatDate_Sr1" localSheetId="2">#REF!</definedName>
    <definedName name="I_MatDate_Sr1">#REF!</definedName>
    <definedName name="I_MatDate_Sr2" localSheetId="2">#REF!</definedName>
    <definedName name="I_MatDate_Sr2">#REF!</definedName>
    <definedName name="I_MatDate_Subject" localSheetId="2">#REF!</definedName>
    <definedName name="I_MatDate_Subject">#REF!</definedName>
    <definedName name="I_MFHCSP_Total" localSheetId="2">#REF!</definedName>
    <definedName name="I_MFHCSP_Total">#REF!</definedName>
    <definedName name="I_MFLease" localSheetId="2">#REF!</definedName>
    <definedName name="I_MFLease">#REF!</definedName>
    <definedName name="I_MFPercExp" localSheetId="2">#REF!</definedName>
    <definedName name="I_MFPercExp">#REF!</definedName>
    <definedName name="I_MFStop" localSheetId="2">#REF!</definedName>
    <definedName name="I_MFStop">#REF!</definedName>
    <definedName name="I_MFTotalUnits" localSheetId="2">#REF!</definedName>
    <definedName name="I_MFTotalUnits">#REF!</definedName>
    <definedName name="I_MgtFee_Flag" localSheetId="2">#REF!</definedName>
    <definedName name="I_MgtFee_Flag">#REF!</definedName>
    <definedName name="I_MktADR_Hist" localSheetId="2">#REF!</definedName>
    <definedName name="I_MktADR_Hist">#REF!</definedName>
    <definedName name="I_MktADR_Hist_Y1" localSheetId="2">#REF!</definedName>
    <definedName name="I_MktADR_Hist_Y1">#REF!</definedName>
    <definedName name="I_MktADR_Hist_Y2" localSheetId="2">#REF!</definedName>
    <definedName name="I_MktADR_Hist_Y2">#REF!</definedName>
    <definedName name="I_MktADR_Hist_Y3" localSheetId="2">#REF!</definedName>
    <definedName name="I_MktADR_Hist_Y3">#REF!</definedName>
    <definedName name="I_MktOcc_Hist" localSheetId="2">#REF!</definedName>
    <definedName name="I_MktOcc_Hist">#REF!</definedName>
    <definedName name="I_MktOcc_Hist_Y1" localSheetId="2">#REF!</definedName>
    <definedName name="I_MktOcc_Hist_Y1">#REF!</definedName>
    <definedName name="I_MktOcc_Hist_Y2" localSheetId="2">#REF!</definedName>
    <definedName name="I_MktOcc_Hist_Y2">#REF!</definedName>
    <definedName name="I_MktOcc_Hist_Y3" localSheetId="2">#REF!</definedName>
    <definedName name="I_MktOcc_Hist_Y3">#REF!</definedName>
    <definedName name="I_MktSize_Total" localSheetId="2">#REF!</definedName>
    <definedName name="I_MktSize_Total">#REF!</definedName>
    <definedName name="I_MktSpread_Sr1" localSheetId="2">#REF!</definedName>
    <definedName name="I_MktSpread_Sr1">#REF!</definedName>
    <definedName name="I_MktSpread_Sr2" localSheetId="2">#REF!</definedName>
    <definedName name="I_MktSpread_Sr2">#REF!</definedName>
    <definedName name="I_MktSpread_Subject" localSheetId="2">#REF!</definedName>
    <definedName name="I_MktSpread_Subject">#REF!</definedName>
    <definedName name="I_MSA" localSheetId="2">#REF!</definedName>
    <definedName name="I_MSA">#REF!</definedName>
    <definedName name="I_Notary" localSheetId="2">#REF!</definedName>
    <definedName name="I_Notary">#REF!</definedName>
    <definedName name="I_Note_DiscountRateOverride" localSheetId="2">#REF!</definedName>
    <definedName name="I_Note_DiscountRateOverride">#REF!</definedName>
    <definedName name="I_NumAssetsUW_Quality" localSheetId="2">#REF!</definedName>
    <definedName name="I_NumAssetsUW_Quality">#REF!</definedName>
    <definedName name="I_NumFollowup_Quality" localSheetId="2">#REF!</definedName>
    <definedName name="I_NumFollowup_Quality">#REF!</definedName>
    <definedName name="I_NumMSAsUW_Quality" localSheetId="2">#REF!</definedName>
    <definedName name="I_NumMSAsUW_Quality">#REF!</definedName>
    <definedName name="I_Occ_Audit" localSheetId="2">#REF!</definedName>
    <definedName name="I_Occ_Audit">#REF!</definedName>
    <definedName name="I_Occ_Hist" localSheetId="2">#REF!</definedName>
    <definedName name="I_Occ_Hist">#REF!</definedName>
    <definedName name="I_Occ_Hist_Y1" localSheetId="2">#REF!</definedName>
    <definedName name="I_Occ_Hist_Y1">#REF!</definedName>
    <definedName name="I_Occ_Hist_Y2" localSheetId="2">#REF!</definedName>
    <definedName name="I_Occ_Hist_Y2">#REF!</definedName>
    <definedName name="I_Occ_Hist_Y3" localSheetId="2">#REF!</definedName>
    <definedName name="I_Occ_Hist_Y3">#REF!</definedName>
    <definedName name="I_OcctoCapNOI" localSheetId="2">#REF!</definedName>
    <definedName name="I_OcctoCapNOI">#REF!</definedName>
    <definedName name="I_OrigDate_Sr1" localSheetId="2">#REF!</definedName>
    <definedName name="I_OrigDate_Sr1">#REF!</definedName>
    <definedName name="I_OrigDate_Sr2" localSheetId="2">#REF!</definedName>
    <definedName name="I_OrigDate_Sr2">#REF!</definedName>
    <definedName name="I_OrigDate_Subject" localSheetId="2">#REF!</definedName>
    <definedName name="I_OrigDate_Subject">#REF!</definedName>
    <definedName name="I_OriginalBal_Sr1" localSheetId="2">#REF!</definedName>
    <definedName name="I_OriginalBal_Sr1">#REF!</definedName>
    <definedName name="I_OriginalBal_Sr2" localSheetId="2">#REF!</definedName>
    <definedName name="I_OriginalBal_Sr2">#REF!</definedName>
    <definedName name="I_OriginalBal_Subject" localSheetId="2">#REF!</definedName>
    <definedName name="I_OriginalBal_Subject">#REF!</definedName>
    <definedName name="I_OtherIncComml_Audit" localSheetId="2">#REF!</definedName>
    <definedName name="I_OtherIncComml_Audit">#REF!</definedName>
    <definedName name="I_OtherIncComml_Hist" localSheetId="2">#REF!</definedName>
    <definedName name="I_OtherIncComml_Hist">#REF!</definedName>
    <definedName name="I_OtherIncComml_Yr0" localSheetId="2">#REF!</definedName>
    <definedName name="I_OtherIncComml_Yr0">#REF!</definedName>
    <definedName name="I_OtherIncMF_Audit" localSheetId="2">#REF!</definedName>
    <definedName name="I_OtherIncMF_Audit">#REF!</definedName>
    <definedName name="I_OtherIncMF_Hist" localSheetId="2">#REF!</definedName>
    <definedName name="I_OtherIncMF_Hist">#REF!</definedName>
    <definedName name="I_OtherIncMF_Yr0" localSheetId="2">#REF!</definedName>
    <definedName name="I_OtherIncMF_Yr0">#REF!</definedName>
    <definedName name="I_OwnershipPcnt" localSheetId="2">#REF!</definedName>
    <definedName name="I_OwnershipPcnt">#REF!</definedName>
    <definedName name="I_PayCalcMethod_Sr1" localSheetId="2">#REF!</definedName>
    <definedName name="I_PayCalcMethod_Sr1">#REF!</definedName>
    <definedName name="I_PayCalcMethod_Sr2" localSheetId="2">#REF!</definedName>
    <definedName name="I_PayCalcMethod_Sr2">#REF!</definedName>
    <definedName name="I_PayCalcMethod_Subject" localSheetId="2">#REF!</definedName>
    <definedName name="I_PayCalcMethod_Subject">#REF!</definedName>
    <definedName name="I_PcntRecover_MF" localSheetId="2">#REF!</definedName>
    <definedName name="I_PcntRecover_MF">#REF!</definedName>
    <definedName name="I_Periods_Per_Yr" localSheetId="2">#REF!</definedName>
    <definedName name="I_Periods_Per_Yr">#REF!</definedName>
    <definedName name="I_Periods_Per_Yr_Sr1" localSheetId="2">#REF!</definedName>
    <definedName name="I_Periods_Per_Yr_Sr1">#REF!</definedName>
    <definedName name="I_Periods_Per_Yr_Sr2" localSheetId="2">#REF!</definedName>
    <definedName name="I_Periods_Per_Yr_Sr2">#REF!</definedName>
    <definedName name="I_PhoneExp_Audit" localSheetId="2">#REF!</definedName>
    <definedName name="I_PhoneExp_Audit">#REF!</definedName>
    <definedName name="I_PhoneExp_FixedPct" localSheetId="2">#REF!</definedName>
    <definedName name="I_PhoneExp_FixedPct">#REF!</definedName>
    <definedName name="I_PhoneExp_Hist" localSheetId="2">#REF!</definedName>
    <definedName name="I_PhoneExp_Hist">#REF!</definedName>
    <definedName name="I_PhoneExp_Hist_Y1" localSheetId="2">#REF!</definedName>
    <definedName name="I_PhoneExp_Hist_Y1">#REF!</definedName>
    <definedName name="I_PhoneExp_Hist_Y2" localSheetId="2">#REF!</definedName>
    <definedName name="I_PhoneExp_Hist_Y2">#REF!</definedName>
    <definedName name="I_PhoneExp_Hist_Y3" localSheetId="2">#REF!</definedName>
    <definedName name="I_PhoneExp_Hist_Y3">#REF!</definedName>
    <definedName name="I_PhoneExp_Yr0" localSheetId="2">#REF!</definedName>
    <definedName name="I_PhoneExp_Yr0">#REF!</definedName>
    <definedName name="I_PhoneExpGrowth_Flag" localSheetId="2">#REF!</definedName>
    <definedName name="I_PhoneExpGrowth_Flag">#REF!</definedName>
    <definedName name="I_PhoneExpGrowthRate_Stab" localSheetId="2">#REF!</definedName>
    <definedName name="I_PhoneExpGrowthRate_Stab">#REF!</definedName>
    <definedName name="I_PhoneExpGrowthRate_Yr1" localSheetId="2">#REF!</definedName>
    <definedName name="I_PhoneExpGrowthRate_Yr1">#REF!</definedName>
    <definedName name="I_PhoneExpGrowthRate_Yr2" localSheetId="2">#REF!</definedName>
    <definedName name="I_PhoneExpGrowthRate_Yr2">#REF!</definedName>
    <definedName name="I_PhoneExpGrowthRate_Yr3" localSheetId="2">#REF!</definedName>
    <definedName name="I_PhoneExpGrowthRate_Yr3">#REF!</definedName>
    <definedName name="I_PhoneExpGrowthRate_Yr4" localSheetId="2">#REF!</definedName>
    <definedName name="I_PhoneExpGrowthRate_Yr4">#REF!</definedName>
    <definedName name="I_PhoneRev_Audit" localSheetId="2">#REF!</definedName>
    <definedName name="I_PhoneRev_Audit">#REF!</definedName>
    <definedName name="I_PhoneRev_FixedPct" localSheetId="2">#REF!</definedName>
    <definedName name="I_PhoneRev_FixedPct">#REF!</definedName>
    <definedName name="I_PhoneRev_Hist" localSheetId="2">#REF!</definedName>
    <definedName name="I_PhoneRev_Hist">#REF!</definedName>
    <definedName name="I_PhoneRev_Hist_Y1" localSheetId="2">#REF!</definedName>
    <definedName name="I_PhoneRev_Hist_Y1">#REF!</definedName>
    <definedName name="I_PhoneRev_Hist_Y2" localSheetId="2">#REF!</definedName>
    <definedName name="I_PhoneRev_Hist_Y2">#REF!</definedName>
    <definedName name="I_PhoneRev_Hist_Y3" localSheetId="2">#REF!</definedName>
    <definedName name="I_PhoneRev_Hist_Y3">#REF!</definedName>
    <definedName name="I_PhoneRev_Yr0" localSheetId="2">#REF!</definedName>
    <definedName name="I_PhoneRev_Yr0">#REF!</definedName>
    <definedName name="I_PhoneRevGrowth_Flag" localSheetId="2">#REF!</definedName>
    <definedName name="I_PhoneRevGrowth_Flag">#REF!</definedName>
    <definedName name="I_PhoneRevGrowthRate_Stab" localSheetId="2">#REF!</definedName>
    <definedName name="I_PhoneRevGrowthRate_Stab">#REF!</definedName>
    <definedName name="I_PhoneRevGrowthRate_Yr1" localSheetId="2">#REF!</definedName>
    <definedName name="I_PhoneRevGrowthRate_Yr1">#REF!</definedName>
    <definedName name="I_PhoneRevGrowthRate_Yr2" localSheetId="2">#REF!</definedName>
    <definedName name="I_PhoneRevGrowthRate_Yr2">#REF!</definedName>
    <definedName name="I_PhoneRevGrowthRate_Yr3" localSheetId="2">#REF!</definedName>
    <definedName name="I_PhoneRevGrowthRate_Yr3">#REF!</definedName>
    <definedName name="I_PhoneRevGrowthRate_Yr4" localSheetId="2">#REF!</definedName>
    <definedName name="I_PhoneRevGrowthRate_Yr4">#REF!</definedName>
    <definedName name="I_PhysicalOcc_Audit" localSheetId="2">#REF!</definedName>
    <definedName name="I_PhysicalOcc_Audit">#REF!</definedName>
    <definedName name="I_PhysicalOcc_Hist" localSheetId="2">#REF!</definedName>
    <definedName name="I_PhysicalOcc_Hist">#REF!</definedName>
    <definedName name="I_PmtFreq_Sr1" localSheetId="2">#REF!</definedName>
    <definedName name="I_PmtFreq_Sr1">#REF!</definedName>
    <definedName name="I_PmtFreq_Sr2" localSheetId="2">#REF!</definedName>
    <definedName name="I_PmtFreq_Sr2">#REF!</definedName>
    <definedName name="I_PmtFreq_Subject" localSheetId="2">#REF!</definedName>
    <definedName name="I_PmtFreq_Subject">#REF!</definedName>
    <definedName name="I_PrePayType_Sr1" localSheetId="2">#REF!</definedName>
    <definedName name="I_PrePayType_Sr1">#REF!</definedName>
    <definedName name="I_PrePayType_Sr2" localSheetId="2">#REF!</definedName>
    <definedName name="I_PrePayType_Sr2">#REF!</definedName>
    <definedName name="I_PrePayType_Subject" localSheetId="2">#REF!</definedName>
    <definedName name="I_PrePayType_Subject">#REF!</definedName>
    <definedName name="I_PropertyType" localSheetId="2">#REF!</definedName>
    <definedName name="I_PropertyType">#REF!</definedName>
    <definedName name="I_PropTypeCode" localSheetId="2">#REF!</definedName>
    <definedName name="I_PropTypeCode">#REF!</definedName>
    <definedName name="I_RateTI_Stab" localSheetId="2">#REF!</definedName>
    <definedName name="I_RateTI_Stab">#REF!</definedName>
    <definedName name="I_RateTI_Yr1" localSheetId="2">#REF!</definedName>
    <definedName name="I_RateTI_Yr1">#REF!</definedName>
    <definedName name="I_RateTI_Yr2" localSheetId="2">#REF!</definedName>
    <definedName name="I_RateTI_Yr2">#REF!</definedName>
    <definedName name="I_RateTI_Yr3" localSheetId="2">#REF!</definedName>
    <definedName name="I_RateTI_Yr3">#REF!</definedName>
    <definedName name="I_Recoveries_Audit" localSheetId="2">#REF!</definedName>
    <definedName name="I_Recoveries_Audit">#REF!</definedName>
    <definedName name="I_Recoveries_Hist" localSheetId="2">#REF!</definedName>
    <definedName name="I_Recoveries_Hist">#REF!</definedName>
    <definedName name="I_RentIncome_Audit" localSheetId="2">#REF!</definedName>
    <definedName name="I_RentIncome_Audit">#REF!</definedName>
    <definedName name="I_RentIncome_Hist" localSheetId="2">#REF!</definedName>
    <definedName name="I_RentIncome_Hist">#REF!</definedName>
    <definedName name="I_ResPercEGIFlag" localSheetId="2">#REF!</definedName>
    <definedName name="I_ResPercEGIFlag">#REF!</definedName>
    <definedName name="I_RiskRatingAsset" localSheetId="2">#REF!</definedName>
    <definedName name="I_RiskRatingAsset">#REF!</definedName>
    <definedName name="I_RiskRatingExecution" localSheetId="2">#REF!</definedName>
    <definedName name="I_RiskRatingExecution">#REF!</definedName>
    <definedName name="I_RiskRatingMarket" localSheetId="2">#REF!</definedName>
    <definedName name="I_RiskRatingMarket">#REF!</definedName>
    <definedName name="I_RiskRatingOverall" localSheetId="2">#REF!</definedName>
    <definedName name="I_RiskRatingOverall">#REF!</definedName>
    <definedName name="I_RoomExp_Audit" localSheetId="2">#REF!</definedName>
    <definedName name="I_RoomExp_Audit">#REF!</definedName>
    <definedName name="I_RoomExp_FixedPct" localSheetId="2">#REF!</definedName>
    <definedName name="I_RoomExp_FixedPct">#REF!</definedName>
    <definedName name="I_RoomExp_Hist" localSheetId="2">#REF!</definedName>
    <definedName name="I_RoomExp_Hist">#REF!</definedName>
    <definedName name="I_RoomExp_Hist_Y1" localSheetId="2">#REF!</definedName>
    <definedName name="I_RoomExp_Hist_Y1">#REF!</definedName>
    <definedName name="I_RoomExp_Hist_Y2" localSheetId="2">#REF!</definedName>
    <definedName name="I_RoomExp_Hist_Y2">#REF!</definedName>
    <definedName name="I_RoomExp_Hist_Y3" localSheetId="2">#REF!</definedName>
    <definedName name="I_RoomExp_Hist_Y3">#REF!</definedName>
    <definedName name="I_RoomExp_Yr0" localSheetId="2">#REF!</definedName>
    <definedName name="I_RoomExp_Yr0">#REF!</definedName>
    <definedName name="I_RoomExpGrowth_Flag" localSheetId="2">#REF!</definedName>
    <definedName name="I_RoomExpGrowth_Flag">#REF!</definedName>
    <definedName name="I_RoomExpGrowthRate_Stab" localSheetId="2">#REF!</definedName>
    <definedName name="I_RoomExpGrowthRate_Stab">#REF!</definedName>
    <definedName name="I_RoomExpGrowthRate_Yr1" localSheetId="2">#REF!</definedName>
    <definedName name="I_RoomExpGrowthRate_Yr1">#REF!</definedName>
    <definedName name="I_RoomExpGrowthRate_Yr2" localSheetId="2">#REF!</definedName>
    <definedName name="I_RoomExpGrowthRate_Yr2">#REF!</definedName>
    <definedName name="I_RoomExpGrowthRate_Yr3" localSheetId="2">#REF!</definedName>
    <definedName name="I_RoomExpGrowthRate_Yr3">#REF!</definedName>
    <definedName name="I_RoomExpGrowthRate_Yr4" localSheetId="2">#REF!</definedName>
    <definedName name="I_RoomExpGrowthRate_Yr4">#REF!</definedName>
    <definedName name="I_RoomRev_Audit" localSheetId="2">#REF!</definedName>
    <definedName name="I_RoomRev_Audit">#REF!</definedName>
    <definedName name="I_RoomRev_FixedPct" localSheetId="2">#REF!</definedName>
    <definedName name="I_RoomRev_FixedPct">#REF!</definedName>
    <definedName name="I_RoomRev_Hist" localSheetId="2">#REF!</definedName>
    <definedName name="I_RoomRev_Hist">#REF!</definedName>
    <definedName name="I_RoomRev_Hist_Y1" localSheetId="2">#REF!</definedName>
    <definedName name="I_RoomRev_Hist_Y1">#REF!</definedName>
    <definedName name="I_RoomRev_Hist_Y2" localSheetId="2">#REF!</definedName>
    <definedName name="I_RoomRev_Hist_Y2">#REF!</definedName>
    <definedName name="I_RoomRev_Hist_Y3" localSheetId="2">#REF!</definedName>
    <definedName name="I_RoomRev_Hist_Y3">#REF!</definedName>
    <definedName name="I_RoomRev_Yr0" localSheetId="2">#REF!</definedName>
    <definedName name="I_RoomRev_Yr0">#REF!</definedName>
    <definedName name="I_SaleCompHigh" localSheetId="2">#REF!</definedName>
    <definedName name="I_SaleCompHigh">#REF!</definedName>
    <definedName name="I_SaleCompLow" localSheetId="2">#REF!</definedName>
    <definedName name="I_SaleCompLow">#REF!</definedName>
    <definedName name="I_SfSm" localSheetId="2">#REF!</definedName>
    <definedName name="I_SfSm">#REF!</definedName>
    <definedName name="I_Size" localSheetId="2">#REF!</definedName>
    <definedName name="I_Size">#REF!</definedName>
    <definedName name="I_State" localSheetId="2">#REF!</definedName>
    <definedName name="I_State">#REF!</definedName>
    <definedName name="I_Tax_Buy" localSheetId="2">#REF!</definedName>
    <definedName name="I_Tax_Buy">#REF!</definedName>
    <definedName name="I_Tax_Buy__End" localSheetId="2">#REF!</definedName>
    <definedName name="I_Tax_Buy__End">#REF!</definedName>
    <definedName name="I_Tax_Sale" localSheetId="2">#REF!</definedName>
    <definedName name="I_Tax_Sale">#REF!</definedName>
    <definedName name="I_Tax_Sale_End" localSheetId="2">#REF!</definedName>
    <definedName name="I_Tax_Sale_End">#REF!</definedName>
    <definedName name="I_TimeDelay_Quality" localSheetId="2">#REF!</definedName>
    <definedName name="I_TimeDelay_Quality">#REF!</definedName>
    <definedName name="I_Title_Advertising_Expense_Comment" localSheetId="2">#REF!</definedName>
    <definedName name="I_Title_Advertising_Expense_Comment">#REF!</definedName>
    <definedName name="I_Title_Audit_Performed_By" localSheetId="2">#REF!</definedName>
    <definedName name="I_Title_Audit_Performed_By">#REF!</definedName>
    <definedName name="I_Title_Date_of_Audit" localSheetId="2">#REF!</definedName>
    <definedName name="I_Title_Date_of_Audit">#REF!</definedName>
    <definedName name="I_Title_Departmental_Expenses_Comment_Golf_Only" localSheetId="2">#REF!</definedName>
    <definedName name="I_Title_Departmental_Expenses_Comment_Golf_Only">#REF!</definedName>
    <definedName name="I_Title_Disposition_Comment" localSheetId="2">#REF!</definedName>
    <definedName name="I_Title_Disposition_Comment">#REF!</definedName>
    <definedName name="I_Title_Flex_Expense_A_Comment" localSheetId="2">#REF!</definedName>
    <definedName name="I_Title_Flex_Expense_A_Comment">#REF!</definedName>
    <definedName name="I_Title_Flex_Expense_B_Comment" localSheetId="2">#REF!</definedName>
    <definedName name="I_Title_Flex_Expense_B_Comment">#REF!</definedName>
    <definedName name="I_Title_Flex_Expense_C_Comment" localSheetId="2">#REF!</definedName>
    <definedName name="I_Title_Flex_Expense_C_Comment">#REF!</definedName>
    <definedName name="I_Title_Future_Use_Comment" localSheetId="2">#REF!</definedName>
    <definedName name="I_Title_Future_Use_Comment">#REF!</definedName>
    <definedName name="I_Title_G_A_Expense_Comment" localSheetId="2">#REF!</definedName>
    <definedName name="I_Title_G_A_Expense_Comment">#REF!</definedName>
    <definedName name="I_Title_General_Comment_1" localSheetId="2">#REF!</definedName>
    <definedName name="I_Title_General_Comment_1">#REF!</definedName>
    <definedName name="I_Title_General_Comment_2" localSheetId="2">#REF!</definedName>
    <definedName name="I_Title_General_Comment_2">#REF!</definedName>
    <definedName name="I_Title_General_Comment_3" localSheetId="2">#REF!</definedName>
    <definedName name="I_Title_General_Comment_3">#REF!</definedName>
    <definedName name="I_Title_General_Comment_4" localSheetId="2">#REF!</definedName>
    <definedName name="I_Title_General_Comment_4">#REF!</definedName>
    <definedName name="I_Title_General_Comment_5" localSheetId="2">#REF!</definedName>
    <definedName name="I_Title_General_Comment_5">#REF!</definedName>
    <definedName name="I_Title_General_Comment_for_Flex_Fixed_Expenses_C_D_E_Golf_Only" localSheetId="2">#REF!</definedName>
    <definedName name="I_Title_General_Comment_for_Flex_Fixed_Expenses_C_D_E_Golf_Only">#REF!</definedName>
    <definedName name="I_Title_Golf" localSheetId="2">#REF!</definedName>
    <definedName name="I_Title_Golf">#REF!</definedName>
    <definedName name="I_Title_Historic_Data" localSheetId="2">#REF!</definedName>
    <definedName name="I_Title_Historic_Data">#REF!</definedName>
    <definedName name="I_Title_Historic_Data_Date_Range" localSheetId="2">#REF!</definedName>
    <definedName name="I_Title_Historic_Data_Date_Range">#REF!</definedName>
    <definedName name="I_Title_Insurance_Expense_Comment" localSheetId="2">#REF!</definedName>
    <definedName name="I_Title_Insurance_Expense_Comment">#REF!</definedName>
    <definedName name="I_Title_Leasing_Expenses_Comment_Golf_Only" localSheetId="2">#REF!</definedName>
    <definedName name="I_Title_Leasing_Expenses_Comment_Golf_Only">#REF!</definedName>
    <definedName name="I_Title_Management_Expense_Comment" localSheetId="2">#REF!</definedName>
    <definedName name="I_Title_Management_Expense_Comment">#REF!</definedName>
    <definedName name="I_Title_Membership_Comment_For_Golf_Only" localSheetId="2">#REF!</definedName>
    <definedName name="I_Title_Membership_Comment_For_Golf_Only">#REF!</definedName>
    <definedName name="I_Title_Occupancy_Comment_Rounds_Played_for_Golf" localSheetId="2">#REF!</definedName>
    <definedName name="I_Title_Occupancy_Comment_Rounds_Played_for_Golf">#REF!</definedName>
    <definedName name="I_Title_Other_Income_Comment_for_Golf_Only" localSheetId="2">#REF!</definedName>
    <definedName name="I_Title_Other_Income_Comment_for_Golf_Only">#REF!</definedName>
    <definedName name="I_Title_Other_Income_Comment_Other_Department_Revenue_for_Golf" localSheetId="2">#REF!</definedName>
    <definedName name="I_Title_Other_Income_Comment_Other_Department_Revenue_for_Golf">#REF!</definedName>
    <definedName name="I_Title_Payroll_Expense_Comment" localSheetId="2">#REF!</definedName>
    <definedName name="I_Title_Payroll_Expense_Comment">#REF!</definedName>
    <definedName name="I_Title_R_M_Expense_Comment" localSheetId="2">#REF!</definedName>
    <definedName name="I_Title_R_M_Expense_Comment">#REF!</definedName>
    <definedName name="I_Title_RE_Tax_Expense_Comment" localSheetId="2">#REF!</definedName>
    <definedName name="I_Title_RE_Tax_Expense_Comment">#REF!</definedName>
    <definedName name="I_Title_Recoveries_Comment_Membership_Department_Revenue_for_Golf" localSheetId="2">#REF!</definedName>
    <definedName name="I_Title_Recoveries_Comment_Membership_Department_Revenue_for_Golf">#REF!</definedName>
    <definedName name="I_Title_Rent_Roll_Date" localSheetId="2">#REF!</definedName>
    <definedName name="I_Title_Rent_Roll_Date">#REF!</definedName>
    <definedName name="I_Title_Rental_Income_Comment_Golf_Deparment_Revenue_for_Golf" localSheetId="2">#REF!</definedName>
    <definedName name="I_Title_Rental_Income_Comment_Golf_Deparment_Revenue_for_Golf">#REF!</definedName>
    <definedName name="I_Title_RV_General_Comment_1" localSheetId="2">#REF!</definedName>
    <definedName name="I_Title_RV_General_Comment_1">#REF!</definedName>
    <definedName name="I_Title_RV_General_Comment_2" localSheetId="2">#REF!</definedName>
    <definedName name="I_Title_RV_General_Comment_2">#REF!</definedName>
    <definedName name="I_Title_RV_General_Comment_3" localSheetId="2">#REF!</definedName>
    <definedName name="I_Title_RV_General_Comment_3">#REF!</definedName>
    <definedName name="I_Title_RV_General_Comment_4" localSheetId="2">#REF!</definedName>
    <definedName name="I_Title_RV_General_Comment_4">#REF!</definedName>
    <definedName name="I_Title_Source_of_Financial_Data" localSheetId="2">#REF!</definedName>
    <definedName name="I_Title_Source_of_Financial_Data">#REF!</definedName>
    <definedName name="I_Title_Utilities_Expense_Comment" localSheetId="2">#REF!</definedName>
    <definedName name="I_Title_Utilities_Expense_Comment">#REF!</definedName>
    <definedName name="I_Underwriter" localSheetId="2">#REF!</definedName>
    <definedName name="I_Underwriter">#REF!</definedName>
    <definedName name="I_UWConcludedValue" localSheetId="2">#REF!</definedName>
    <definedName name="I_UWConcludedValue">#REF!</definedName>
    <definedName name="I_Year_Hist" localSheetId="2">#REF!</definedName>
    <definedName name="I_Year_Hist">#REF!</definedName>
    <definedName name="I_Year_Hist_Y1" localSheetId="2">#REF!</definedName>
    <definedName name="I_Year_Hist_Y1">#REF!</definedName>
    <definedName name="I_Year_Hist_Y2" localSheetId="2">#REF!</definedName>
    <definedName name="I_Year_Hist_Y2">#REF!</definedName>
    <definedName name="I_Year_Hist_Y3" localSheetId="2">#REF!</definedName>
    <definedName name="I_Year_Hist_Y3">#REF!</definedName>
    <definedName name="I_YearBuilt" localSheetId="2">#REF!</definedName>
    <definedName name="I_YearBuilt">#REF!</definedName>
    <definedName name="I_YearofSale" localSheetId="2">#REF!</definedName>
    <definedName name="I_YearofSale">#REF!</definedName>
    <definedName name="I_YearRenovated" localSheetId="2">#REF!</definedName>
    <definedName name="I_YearRenovated">#REF!</definedName>
    <definedName name="I_ZipCode" localSheetId="2">#REF!</definedName>
    <definedName name="I_ZipCode">#REF!</definedName>
    <definedName name="IG_Dep_Land" localSheetId="2">#REF!</definedName>
    <definedName name="IG_Dep_Land">#REF!</definedName>
    <definedName name="IG_Dep_Salavage" localSheetId="2">#REF!</definedName>
    <definedName name="IG_Dep_Salavage">#REF!</definedName>
    <definedName name="IG_Dep_Yrs_CapEx" localSheetId="2">#REF!</definedName>
    <definedName name="IG_Dep_Yrs_CapEx">#REF!</definedName>
    <definedName name="IG_Dep_Yrs_RE" localSheetId="2">#REF!</definedName>
    <definedName name="IG_Dep_Yrs_RE">#REF!</definedName>
    <definedName name="IG_Dep_Yrs_TI_LC" localSheetId="2">#REF!</definedName>
    <definedName name="IG_Dep_Yrs_TI_LC">#REF!</definedName>
    <definedName name="Import_EGI" localSheetId="2">#REF!</definedName>
    <definedName name="Import_EGI">#REF!</definedName>
    <definedName name="impreal" localSheetId="2">#REF!</definedName>
    <definedName name="impreal">#REF!</definedName>
    <definedName name="Improved_sale_summary">'[12]Sales Comparison'!$A$7:$J$66</definedName>
    <definedName name="improved_sales_adjustment">'[12]Sales Comparison'!$A$103:$J$144</definedName>
    <definedName name="incurable_functional" localSheetId="2">#REF!</definedName>
    <definedName name="incurable_functional">#REF!</definedName>
    <definedName name="Ind_SubType" localSheetId="2">#REF!</definedName>
    <definedName name="Ind_SubType">#REF!</definedName>
    <definedName name="Index_Yr1" localSheetId="2">#REF!</definedName>
    <definedName name="Index_Yr1">#REF!</definedName>
    <definedName name="Index_Yr10" localSheetId="2">#REF!</definedName>
    <definedName name="Index_Yr10">#REF!</definedName>
    <definedName name="Index_Yr2" localSheetId="2">#REF!</definedName>
    <definedName name="Index_Yr2">#REF!</definedName>
    <definedName name="Index_Yr3" localSheetId="2">#REF!</definedName>
    <definedName name="Index_Yr3">#REF!</definedName>
    <definedName name="Index_Yr4" localSheetId="2">#REF!</definedName>
    <definedName name="Index_Yr4">#REF!</definedName>
    <definedName name="Index_Yr5" localSheetId="2">#REF!</definedName>
    <definedName name="Index_Yr5">#REF!</definedName>
    <definedName name="Index_Yr6" localSheetId="2">#REF!</definedName>
    <definedName name="Index_Yr6">#REF!</definedName>
    <definedName name="Index_Yr7" localSheetId="2">#REF!</definedName>
    <definedName name="Index_Yr7">#REF!</definedName>
    <definedName name="Index_Yr8" localSheetId="2">#REF!</definedName>
    <definedName name="Index_Yr8">#REF!</definedName>
    <definedName name="Index_Yr9" localSheetId="2">#REF!</definedName>
    <definedName name="Index_Yr9">#REF!</definedName>
    <definedName name="India" localSheetId="2">#REF!</definedName>
    <definedName name="India">#REF!</definedName>
    <definedName name="India1" localSheetId="2">#REF!</definedName>
    <definedName name="India1">#REF!</definedName>
    <definedName name="india10" localSheetId="2">#REF!</definedName>
    <definedName name="india10">#REF!</definedName>
    <definedName name="india20" localSheetId="2">#REF!</definedName>
    <definedName name="india20">#REF!</definedName>
    <definedName name="india5" localSheetId="2">#REF!</definedName>
    <definedName name="india5">#REF!</definedName>
    <definedName name="IndiaF1" localSheetId="2">#REF!</definedName>
    <definedName name="IndiaF1">#REF!</definedName>
    <definedName name="IndiaF2" localSheetId="2">#REF!</definedName>
    <definedName name="IndiaF2">#REF!</definedName>
    <definedName name="Indonesia" localSheetId="2">#REF!</definedName>
    <definedName name="Indonesia">#REF!</definedName>
    <definedName name="Indonesia1" localSheetId="2">#REF!</definedName>
    <definedName name="Indonesia1">#REF!</definedName>
    <definedName name="indonesia10" localSheetId="2">#REF!</definedName>
    <definedName name="indonesia10">#REF!</definedName>
    <definedName name="indonesia20" localSheetId="2">#REF!</definedName>
    <definedName name="indonesia20">#REF!</definedName>
    <definedName name="indonesia5" localSheetId="2">#REF!</definedName>
    <definedName name="indonesia5">#REF!</definedName>
    <definedName name="indonesiaf1" localSheetId="2">#REF!</definedName>
    <definedName name="indonesiaf1">#REF!</definedName>
    <definedName name="indonesiaf2" localSheetId="2">#REF!</definedName>
    <definedName name="indonesiaf2">#REF!</definedName>
    <definedName name="Inflation_Rate" localSheetId="2">#REF!</definedName>
    <definedName name="Inflation_Rate">#REF!</definedName>
    <definedName name="Info" localSheetId="2">#REF!</definedName>
    <definedName name="Info">#REF!</definedName>
    <definedName name="info_pktmp" localSheetId="2">#REF!</definedName>
    <definedName name="info_pktmp">#REF!</definedName>
    <definedName name="ING_PORT_YR1" localSheetId="2">#REF!</definedName>
    <definedName name="ING_PORT_YR1">#REF!</definedName>
    <definedName name="ING_PORT_YR2" localSheetId="2">#REF!</definedName>
    <definedName name="ING_PORT_YR2">#REF!</definedName>
    <definedName name="ING_PORT_YR3" localSheetId="2">#REF!</definedName>
    <definedName name="ING_PORT_YR3">#REF!</definedName>
    <definedName name="ING_PORT_YR4" localSheetId="2">#REF!</definedName>
    <definedName name="ING_PORT_YR4">#REF!</definedName>
    <definedName name="ING_PORT_YR5" localSheetId="2">#REF!</definedName>
    <definedName name="ING_PORT_YR5">#REF!</definedName>
    <definedName name="InPlace_Rent" localSheetId="2">#REF!</definedName>
    <definedName name="InPlace_Rent">#REF!</definedName>
    <definedName name="InputOffset" localSheetId="2">#REF!</definedName>
    <definedName name="InputOffset">#REF!</definedName>
    <definedName name="InputRange" localSheetId="2">#REF!</definedName>
    <definedName name="InputRange">#REF!</definedName>
    <definedName name="INPUTS" localSheetId="2">#REF!</definedName>
    <definedName name="INPUTS">#REF!</definedName>
    <definedName name="inputstart" localSheetId="2">#REF!</definedName>
    <definedName name="inputstart">#REF!</definedName>
    <definedName name="INT_Flag" localSheetId="2">#REF!</definedName>
    <definedName name="INT_Flag">#REF!</definedName>
    <definedName name="Int_Tax" localSheetId="2">#REF!</definedName>
    <definedName name="Int_Tax">#REF!</definedName>
    <definedName name="INTERIM" localSheetId="2">#REF!</definedName>
    <definedName name="INTERIM">#REF!</definedName>
    <definedName name="international_table" localSheetId="2">#REF!</definedName>
    <definedName name="international_table">#REF!</definedName>
    <definedName name="investment_assuption" localSheetId="2">#REF!</definedName>
    <definedName name="investment_assuption">#REF!</definedName>
    <definedName name="Iowa_Curve" localSheetId="2">#REF!</definedName>
    <definedName name="Iowa_Curve">#REF!</definedName>
    <definedName name="Iowa_UL_array" localSheetId="2">#REF!</definedName>
    <definedName name="Iowa_UL_array">#REF!</definedName>
    <definedName name="IPO" localSheetId="2">#REF!</definedName>
    <definedName name="IPO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38910.6173958333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 localSheetId="2">#REF!</definedName>
    <definedName name="Ireland">#REF!</definedName>
    <definedName name="Ireland1" localSheetId="2">#REF!</definedName>
    <definedName name="Ireland1">#REF!</definedName>
    <definedName name="ireland10" localSheetId="2">#REF!</definedName>
    <definedName name="ireland10">#REF!</definedName>
    <definedName name="ireland20" localSheetId="2">#REF!</definedName>
    <definedName name="ireland20">#REF!</definedName>
    <definedName name="ireland5" localSheetId="2">#REF!</definedName>
    <definedName name="ireland5">#REF!</definedName>
    <definedName name="irelandf1" localSheetId="2">#REF!</definedName>
    <definedName name="irelandf1">#REF!</definedName>
    <definedName name="irelandf2" localSheetId="2">#REF!</definedName>
    <definedName name="irelandf2">#REF!</definedName>
    <definedName name="Italy" localSheetId="2">#REF!</definedName>
    <definedName name="Italy">#REF!</definedName>
    <definedName name="italyf1" localSheetId="2">#REF!</definedName>
    <definedName name="italyf1">#REF!</definedName>
    <definedName name="italyf2" localSheetId="2">#REF!</definedName>
    <definedName name="italyf2">#REF!</definedName>
    <definedName name="Itlay1" localSheetId="2">#REF!</definedName>
    <definedName name="Itlay1">#REF!</definedName>
    <definedName name="itlay10" localSheetId="2">#REF!</definedName>
    <definedName name="itlay10">#REF!</definedName>
    <definedName name="itlay20" localSheetId="2">#REF!</definedName>
    <definedName name="itlay20">#REF!</definedName>
    <definedName name="itlay5" localSheetId="2">#REF!</definedName>
    <definedName name="itlay5">#REF!</definedName>
    <definedName name="J" localSheetId="2">#REF!</definedName>
    <definedName name="J">#REF!</definedName>
    <definedName name="jamaica" localSheetId="2">#REF!</definedName>
    <definedName name="jamaica">#REF!</definedName>
    <definedName name="jamaica10" localSheetId="2">#REF!</definedName>
    <definedName name="jamaica10">#REF!</definedName>
    <definedName name="jamaica20" localSheetId="2">#REF!</definedName>
    <definedName name="jamaica20">#REF!</definedName>
    <definedName name="jamaica5" localSheetId="2">#REF!</definedName>
    <definedName name="jamaica5">#REF!</definedName>
    <definedName name="Japan" localSheetId="2">#REF!</definedName>
    <definedName name="Japan">#REF!</definedName>
    <definedName name="Japan1" localSheetId="2">#REF!</definedName>
    <definedName name="Japan1">#REF!</definedName>
    <definedName name="japan10" localSheetId="2">#REF!</definedName>
    <definedName name="japan10">#REF!</definedName>
    <definedName name="japan20" localSheetId="2">#REF!</definedName>
    <definedName name="japan20">#REF!</definedName>
    <definedName name="japan5" localSheetId="2">#REF!</definedName>
    <definedName name="japan5">#REF!</definedName>
    <definedName name="JapanF1" localSheetId="2">#REF!</definedName>
    <definedName name="JapanF1">#REF!</definedName>
    <definedName name="JapanF2" localSheetId="2">#REF!</definedName>
    <definedName name="JapanF2">#REF!</definedName>
    <definedName name="jhnhgg" localSheetId="2" hidden="1">{#N/A,#N/A,FALSE,"Aging Summary";#N/A,#N/A,FALSE,"Ratio Analysis";#N/A,#N/A,FALSE,"Test 120 Day Accts";#N/A,#N/A,FALSE,"Tickmarks"}</definedName>
    <definedName name="jhnhgg" localSheetId="1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K" localSheetId="2">#REF!</definedName>
    <definedName name="K">#REF!</definedName>
    <definedName name="KA" localSheetId="2">#REF!</definedName>
    <definedName name="KA">#REF!</definedName>
    <definedName name="Kevin" localSheetId="2">#REF!</definedName>
    <definedName name="Kevin">#REF!</definedName>
    <definedName name="kjnk" localSheetId="2">#REF!</definedName>
    <definedName name="kjnk">#REF!</definedName>
    <definedName name="KK" localSheetId="2" hidden="1">{#N/A,#N/A,FALSE,"Aging Summary";#N/A,#N/A,FALSE,"Ratio Analysis";#N/A,#N/A,FALSE,"Test 120 Day Accts";#N/A,#N/A,FALSE,"Tickmarks"}</definedName>
    <definedName name="KK" localSheetId="1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L" localSheetId="2">#REF!</definedName>
    <definedName name="L">#REF!</definedName>
    <definedName name="LabelOffset" localSheetId="2">#REF!</definedName>
    <definedName name="LabelOffset">#REF!</definedName>
    <definedName name="land_file" localSheetId="2">'[13]Land Sale Grid - File'!#REF!</definedName>
    <definedName name="land_file">'[13]Land Sale Grid - File'!#REF!</definedName>
    <definedName name="land_rpt" localSheetId="2">'[13]Land Sale Grid - Report'!#REF!</definedName>
    <definedName name="land_rpt">'[13]Land Sale Grid - Report'!#REF!</definedName>
    <definedName name="land_sales_summary_chart" localSheetId="2">#REF!</definedName>
    <definedName name="land_sales_summary_chart">#REF!</definedName>
    <definedName name="Land_SubType" localSheetId="2">#REF!</definedName>
    <definedName name="Land_SubType">#REF!</definedName>
    <definedName name="land_value" localSheetId="2">'[14]RCN-Building'!#REF!</definedName>
    <definedName name="land_value">'[14]RCN-Building'!#REF!</definedName>
    <definedName name="lease_up_period" localSheetId="2">#REF!</definedName>
    <definedName name="lease_up_period">#REF!</definedName>
    <definedName name="LEASEHOLD_VALUE" localSheetId="2">#REF!</definedName>
    <definedName name="LEASEHOLD_VALUE">#REF!</definedName>
    <definedName name="LEASHOLD" localSheetId="2">#REF!</definedName>
    <definedName name="LEASHOLD">#REF!</definedName>
    <definedName name="LESSEE_COMPULSION_TEST_IF_PUT" localSheetId="2">#REF!</definedName>
    <definedName name="LESSEE_COMPULSION_TEST_IF_PUT">#REF!</definedName>
    <definedName name="LESSOR_PUT_DECISION_ANALYSIS" localSheetId="2">#REF!</definedName>
    <definedName name="LESSOR_PUT_DECISION_ANALYSIS">#REF!</definedName>
    <definedName name="Linkscorp_DB" localSheetId="2">#REF!</definedName>
    <definedName name="Linkscorp_DB">#REF!</definedName>
    <definedName name="LISTLOANTYPE" localSheetId="2">#REF!</definedName>
    <definedName name="LISTLOANTYPE">#REF!</definedName>
    <definedName name="LISTOPERATORS" localSheetId="2">#REF!</definedName>
    <definedName name="LISTOPERATORS">#REF!</definedName>
    <definedName name="Loan_Data" localSheetId="2">#REF!</definedName>
    <definedName name="Loan_Data">#REF!</definedName>
    <definedName name="Loan_db" localSheetId="2">#REF!</definedName>
    <definedName name="Loan_db">#REF!</definedName>
    <definedName name="loan_mod_num" localSheetId="2">#REF!</definedName>
    <definedName name="loan_mod_num">#REF!</definedName>
    <definedName name="loan_mod_type" localSheetId="2">#REF!</definedName>
    <definedName name="loan_mod_type">#REF!</definedName>
    <definedName name="loan_mod_type_table" localSheetId="2">#REF!</definedName>
    <definedName name="loan_mod_type_table">#REF!</definedName>
    <definedName name="LOAN_TYPE" localSheetId="2">#REF!</definedName>
    <definedName name="LOAN_TYPE">#REF!</definedName>
    <definedName name="Location" localSheetId="2">#REF!</definedName>
    <definedName name="Location">#REF!</definedName>
    <definedName name="Locationalized_Asset" localSheetId="2">#REF!</definedName>
    <definedName name="Locationalized_Asset">#REF!</definedName>
    <definedName name="LOOKUP" localSheetId="2">#REF!</definedName>
    <definedName name="LOOKUP">#REF!</definedName>
    <definedName name="ly" localSheetId="2">#REF!</definedName>
    <definedName name="ly">#REF!</definedName>
    <definedName name="m" localSheetId="2" hidden="1">{#N/A,#N/A,FALSE,"Aging Summary";#N/A,#N/A,FALSE,"Ratio Analysis";#N/A,#N/A,FALSE,"Test 120 Day Accts";#N/A,#N/A,FALSE,"Tickmarks"}</definedName>
    <definedName name="m" localSheetId="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_CF" localSheetId="2">#REF!</definedName>
    <definedName name="M_CF">#REF!</definedName>
    <definedName name="M_DebtSvc" localSheetId="2">#REF!</definedName>
    <definedName name="M_DebtSvc">#REF!</definedName>
    <definedName name="M_INTRATES" localSheetId="2">#REF!</definedName>
    <definedName name="M_INTRATES">#REF!</definedName>
    <definedName name="M_NoteSched" localSheetId="2">#REF!</definedName>
    <definedName name="M_NoteSched">#REF!</definedName>
    <definedName name="M_SrDebtSched" localSheetId="2">#REF!</definedName>
    <definedName name="M_SrDebtSched">#REF!</definedName>
    <definedName name="MAINMENU" localSheetId="2">#REF!</definedName>
    <definedName name="MAINMENU">#REF!</definedName>
    <definedName name="Malaysia" localSheetId="2">#REF!</definedName>
    <definedName name="Malaysia">#REF!</definedName>
    <definedName name="Malaysia1" localSheetId="2">#REF!</definedName>
    <definedName name="Malaysia1">#REF!</definedName>
    <definedName name="malaysia10" localSheetId="2">#REF!</definedName>
    <definedName name="malaysia10">#REF!</definedName>
    <definedName name="malaysia20" localSheetId="2">#REF!</definedName>
    <definedName name="malaysia20">#REF!</definedName>
    <definedName name="malaysia5" localSheetId="2">#REF!</definedName>
    <definedName name="malaysia5">#REF!</definedName>
    <definedName name="malaysiaf1" localSheetId="2">#REF!</definedName>
    <definedName name="malaysiaf1">#REF!</definedName>
    <definedName name="malaysiaf2" localSheetId="2">#REF!</definedName>
    <definedName name="malaysiaf2">#REF!</definedName>
    <definedName name="Marina_DB" localSheetId="2">#REF!</definedName>
    <definedName name="Marina_DB">#REF!</definedName>
    <definedName name="marketadjustment" localSheetId="2">#REF!</definedName>
    <definedName name="marketadjustment">#REF!</definedName>
    <definedName name="marketing_cost" localSheetId="2">#REF!</definedName>
    <definedName name="marketing_cost">#REF!</definedName>
    <definedName name="MeetingSpace">[15]Global!$E$64</definedName>
    <definedName name="mexico" localSheetId="2">#REF!</definedName>
    <definedName name="mexico">#REF!</definedName>
    <definedName name="mexico10" localSheetId="2">#REF!</definedName>
    <definedName name="mexico10">#REF!</definedName>
    <definedName name="mexico20" localSheetId="2">#REF!</definedName>
    <definedName name="mexico20">#REF!</definedName>
    <definedName name="mexico5" localSheetId="2">#REF!</definedName>
    <definedName name="mexico5">#REF!</definedName>
    <definedName name="mf_rentgrowth" localSheetId="2">#REF!</definedName>
    <definedName name="mf_rentgrowth">#REF!</definedName>
    <definedName name="MF_SubType" localSheetId="2">#REF!</definedName>
    <definedName name="MF_SubType">#REF!</definedName>
    <definedName name="mf_unitdesc" localSheetId="2">#REF!</definedName>
    <definedName name="mf_unitdesc">#REF!</definedName>
    <definedName name="MgmtFee_asPct_EGI" localSheetId="2">#REF!</definedName>
    <definedName name="MgmtFee_asPct_EGI">#REF!</definedName>
    <definedName name="MIDDLE_1" localSheetId="2">#REF!</definedName>
    <definedName name="MIDDLE_1">#REF!</definedName>
    <definedName name="mkt_lease" localSheetId="2">#REF!</definedName>
    <definedName name="mkt_lease">#REF!</definedName>
    <definedName name="MM" hidden="1">#N/A</definedName>
    <definedName name="mod_type" localSheetId="2">#REF!</definedName>
    <definedName name="mod_type">#REF!</definedName>
    <definedName name="MODEL" localSheetId="2">#REF!</definedName>
    <definedName name="MODEL">#REF!</definedName>
    <definedName name="MODEL_NUM" localSheetId="2">#REF!</definedName>
    <definedName name="MODEL_NUM">#REF!</definedName>
    <definedName name="MODOCCUPANCY" localSheetId="2">#REF!</definedName>
    <definedName name="MODOCCUPANCY">#REF!</definedName>
    <definedName name="Morten" localSheetId="2" hidden="1">{#N/A,#N/A,FALSE,"Aging Summary";#N/A,#N/A,FALSE,"Ratio Analysis";#N/A,#N/A,FALSE,"Test 120 Day Accts";#N/A,#N/A,FALSE,"Tickmarks"}</definedName>
    <definedName name="Morten" localSheetId="1" hidden="1">{#N/A,#N/A,FALSE,"Aging Summary";#N/A,#N/A,FALSE,"Ratio Analysis";#N/A,#N/A,FALSE,"Test 120 Day Accts";#N/A,#N/A,FALSE,"Tickmarks"}</definedName>
    <definedName name="Morten" hidden="1">{#N/A,#N/A,FALSE,"Aging Summary";#N/A,#N/A,FALSE,"Ratio Analysis";#N/A,#N/A,FALSE,"Test 120 Day Accts";#N/A,#N/A,FALSE,"Tickmarks"}</definedName>
    <definedName name="MS_Depreciation" localSheetId="2">#REF!</definedName>
    <definedName name="MS_Depreciation">#REF!</definedName>
    <definedName name="MSChart" localSheetId="2">#REF!</definedName>
    <definedName name="MSChart">#REF!</definedName>
    <definedName name="MSChart1" localSheetId="2">#REF!</definedName>
    <definedName name="MSChart1">#REF!</definedName>
    <definedName name="MSTABLE" localSheetId="2">#REF!</definedName>
    <definedName name="MSTABLE">#REF!</definedName>
    <definedName name="MStable1" localSheetId="2">#REF!</definedName>
    <definedName name="MStable1">#REF!</definedName>
    <definedName name="Mtr_Con_Print" localSheetId="2">#REF!</definedName>
    <definedName name="Mtr_Con_Print">#REF!</definedName>
    <definedName name="MTR_Pivot" localSheetId="2">#REF!</definedName>
    <definedName name="MTR_Pivot">#REF!</definedName>
    <definedName name="myfinal1" localSheetId="2">#REF!</definedName>
    <definedName name="myfinal1">#REF!</definedName>
    <definedName name="myreal" localSheetId="2">#REF!</definedName>
    <definedName name="myreal">#REF!</definedName>
    <definedName name="myrent" localSheetId="2">#REF!</definedName>
    <definedName name="myrent">#REF!</definedName>
    <definedName name="N" localSheetId="2">#REF!</definedName>
    <definedName name="N">#REF!</definedName>
    <definedName name="N10C" localSheetId="2">#REF!</definedName>
    <definedName name="N10C">#REF!</definedName>
    <definedName name="N10M" localSheetId="2">#REF!</definedName>
    <definedName name="N10M">#REF!</definedName>
    <definedName name="N10P" localSheetId="2">#REF!</definedName>
    <definedName name="N10P">#REF!</definedName>
    <definedName name="N10PL" localSheetId="2">#REF!</definedName>
    <definedName name="N10PL">#REF!</definedName>
    <definedName name="N11C" localSheetId="2">#REF!</definedName>
    <definedName name="N11C">#REF!</definedName>
    <definedName name="N11M" localSheetId="2">#REF!</definedName>
    <definedName name="N11M">#REF!</definedName>
    <definedName name="N11P" localSheetId="2">#REF!</definedName>
    <definedName name="N11P">#REF!</definedName>
    <definedName name="N11PL" localSheetId="2">#REF!</definedName>
    <definedName name="N11PL">#REF!</definedName>
    <definedName name="N12C" localSheetId="2">#REF!</definedName>
    <definedName name="N12C">#REF!</definedName>
    <definedName name="N12M" localSheetId="2">#REF!</definedName>
    <definedName name="N12M">#REF!</definedName>
    <definedName name="N12P" localSheetId="2">#REF!</definedName>
    <definedName name="N12P">#REF!</definedName>
    <definedName name="N12PL" localSheetId="2">#REF!</definedName>
    <definedName name="N12PL">#REF!</definedName>
    <definedName name="N13C" localSheetId="2">#REF!</definedName>
    <definedName name="N13C">#REF!</definedName>
    <definedName name="N13M" localSheetId="2">#REF!</definedName>
    <definedName name="N13M">#REF!</definedName>
    <definedName name="N13P" localSheetId="2">#REF!</definedName>
    <definedName name="N13P">#REF!</definedName>
    <definedName name="N13PL" localSheetId="2">#REF!</definedName>
    <definedName name="N13PL">#REF!</definedName>
    <definedName name="N14C" localSheetId="2">#REF!</definedName>
    <definedName name="N14C">#REF!</definedName>
    <definedName name="N14M" localSheetId="2">#REF!</definedName>
    <definedName name="N14M">#REF!</definedName>
    <definedName name="N14P" localSheetId="2">#REF!</definedName>
    <definedName name="N14P">#REF!</definedName>
    <definedName name="N14PL" localSheetId="2">#REF!</definedName>
    <definedName name="N14PL">#REF!</definedName>
    <definedName name="N15C" localSheetId="2">#REF!</definedName>
    <definedName name="N15C">#REF!</definedName>
    <definedName name="N15M" localSheetId="2">#REF!</definedName>
    <definedName name="N15M">#REF!</definedName>
    <definedName name="N15P" localSheetId="2">#REF!</definedName>
    <definedName name="N15P">#REF!</definedName>
    <definedName name="N15PL" localSheetId="2">#REF!</definedName>
    <definedName name="N15PL">#REF!</definedName>
    <definedName name="N16C" localSheetId="2">#REF!</definedName>
    <definedName name="N16C">#REF!</definedName>
    <definedName name="N16M" localSheetId="2">#REF!</definedName>
    <definedName name="N16M">#REF!</definedName>
    <definedName name="N16P" localSheetId="2">#REF!</definedName>
    <definedName name="N16P">#REF!</definedName>
    <definedName name="N16PL" localSheetId="2">#REF!</definedName>
    <definedName name="N16PL">#REF!</definedName>
    <definedName name="N1C" localSheetId="2">#REF!</definedName>
    <definedName name="N1C">#REF!</definedName>
    <definedName name="N1M" localSheetId="2">#REF!</definedName>
    <definedName name="N1M">#REF!</definedName>
    <definedName name="N1P" localSheetId="2">#REF!</definedName>
    <definedName name="N1P">#REF!</definedName>
    <definedName name="N1PL" localSheetId="2">#REF!</definedName>
    <definedName name="N1PL">#REF!</definedName>
    <definedName name="N1SN" localSheetId="2">#REF!</definedName>
    <definedName name="N1SN">#REF!</definedName>
    <definedName name="N2C" localSheetId="2">#REF!</definedName>
    <definedName name="N2C">#REF!</definedName>
    <definedName name="N2M" localSheetId="2">#REF!</definedName>
    <definedName name="N2M">#REF!</definedName>
    <definedName name="N2P" localSheetId="2">#REF!</definedName>
    <definedName name="N2P">#REF!</definedName>
    <definedName name="N2PL" localSheetId="2">#REF!</definedName>
    <definedName name="N2PL">#REF!</definedName>
    <definedName name="N2SN" localSheetId="2">#REF!</definedName>
    <definedName name="N2SN">#REF!</definedName>
    <definedName name="N3C" localSheetId="2">#REF!</definedName>
    <definedName name="N3C">#REF!</definedName>
    <definedName name="N3M" localSheetId="2">#REF!</definedName>
    <definedName name="N3M">#REF!</definedName>
    <definedName name="N3P" localSheetId="2">#REF!</definedName>
    <definedName name="N3P">#REF!</definedName>
    <definedName name="N3PL" localSheetId="2">#REF!</definedName>
    <definedName name="N3PL">#REF!</definedName>
    <definedName name="N3SN" localSheetId="2">#REF!</definedName>
    <definedName name="N3SN">#REF!</definedName>
    <definedName name="N4C" localSheetId="2">#REF!</definedName>
    <definedName name="N4C">#REF!</definedName>
    <definedName name="N4M" localSheetId="2">#REF!</definedName>
    <definedName name="N4M">#REF!</definedName>
    <definedName name="N4P" localSheetId="2">#REF!</definedName>
    <definedName name="N4P">#REF!</definedName>
    <definedName name="N4PL" localSheetId="2">#REF!</definedName>
    <definedName name="N4PL">#REF!</definedName>
    <definedName name="N4SN" localSheetId="2">#REF!</definedName>
    <definedName name="N4SN">#REF!</definedName>
    <definedName name="N5C" localSheetId="2">#REF!</definedName>
    <definedName name="N5C">#REF!</definedName>
    <definedName name="N5M" localSheetId="2">#REF!</definedName>
    <definedName name="N5M">#REF!</definedName>
    <definedName name="N5P" localSheetId="2">#REF!</definedName>
    <definedName name="N5P">#REF!</definedName>
    <definedName name="N5PL" localSheetId="2">#REF!</definedName>
    <definedName name="N5PL">#REF!</definedName>
    <definedName name="N5SN" localSheetId="2">#REF!</definedName>
    <definedName name="N5SN">#REF!</definedName>
    <definedName name="N6C" localSheetId="2">#REF!</definedName>
    <definedName name="N6C">#REF!</definedName>
    <definedName name="N6M" localSheetId="2">#REF!</definedName>
    <definedName name="N6M">#REF!</definedName>
    <definedName name="N6P" localSheetId="2">#REF!</definedName>
    <definedName name="N6P">#REF!</definedName>
    <definedName name="N6PL" localSheetId="2">#REF!</definedName>
    <definedName name="N6PL">#REF!</definedName>
    <definedName name="N6SN" localSheetId="2">#REF!</definedName>
    <definedName name="N6SN">#REF!</definedName>
    <definedName name="N7C" localSheetId="2">#REF!</definedName>
    <definedName name="N7C">#REF!</definedName>
    <definedName name="N7M" localSheetId="2">#REF!</definedName>
    <definedName name="N7M">#REF!</definedName>
    <definedName name="N7P" localSheetId="2">#REF!</definedName>
    <definedName name="N7P">#REF!</definedName>
    <definedName name="N7PL" localSheetId="2">#REF!</definedName>
    <definedName name="N7PL">#REF!</definedName>
    <definedName name="N7SN" localSheetId="2">#REF!</definedName>
    <definedName name="N7SN">#REF!</definedName>
    <definedName name="N8C" localSheetId="2">#REF!</definedName>
    <definedName name="N8C">#REF!</definedName>
    <definedName name="N8M" localSheetId="2">#REF!</definedName>
    <definedName name="N8M">#REF!</definedName>
    <definedName name="N8P" localSheetId="2">#REF!</definedName>
    <definedName name="N8P">#REF!</definedName>
    <definedName name="N8PL" localSheetId="2">#REF!</definedName>
    <definedName name="N8PL">#REF!</definedName>
    <definedName name="N8SN" localSheetId="2">#REF!</definedName>
    <definedName name="N8SN">#REF!</definedName>
    <definedName name="N9C" localSheetId="2">#REF!</definedName>
    <definedName name="N9C">#REF!</definedName>
    <definedName name="N9M" localSheetId="2">#REF!</definedName>
    <definedName name="N9M">#REF!</definedName>
    <definedName name="N9P" localSheetId="2">#REF!</definedName>
    <definedName name="N9P">#REF!</definedName>
    <definedName name="N9PL" localSheetId="2">#REF!</definedName>
    <definedName name="N9PL">#REF!</definedName>
    <definedName name="NBV" localSheetId="2">#REF!</definedName>
    <definedName name="NBV">#REF!</definedName>
    <definedName name="Netherlands" localSheetId="2">#REF!</definedName>
    <definedName name="Netherlands">#REF!</definedName>
    <definedName name="Netherlands1" localSheetId="2">#REF!</definedName>
    <definedName name="Netherlands1">#REF!</definedName>
    <definedName name="netherlands10" localSheetId="2">#REF!</definedName>
    <definedName name="netherlands10">#REF!</definedName>
    <definedName name="netherlands20" localSheetId="2">#REF!</definedName>
    <definedName name="netherlands20">#REF!</definedName>
    <definedName name="netherlands5" localSheetId="2">#REF!</definedName>
    <definedName name="netherlands5">#REF!</definedName>
    <definedName name="netherlandsf1" localSheetId="2">#REF!</definedName>
    <definedName name="netherlandsf1">#REF!</definedName>
    <definedName name="netherlandsf2" localSheetId="2">#REF!</definedName>
    <definedName name="netherlandsf2">#REF!</definedName>
    <definedName name="Newzealand" localSheetId="2">#REF!</definedName>
    <definedName name="Newzealand">#REF!</definedName>
    <definedName name="NewZealand1" localSheetId="2">#REF!</definedName>
    <definedName name="NewZealand1">#REF!</definedName>
    <definedName name="newzealand10" localSheetId="2">#REF!</definedName>
    <definedName name="newzealand10">#REF!</definedName>
    <definedName name="newzealand20" localSheetId="2">#REF!</definedName>
    <definedName name="newzealand20">#REF!</definedName>
    <definedName name="newzealand5" localSheetId="2">#REF!</definedName>
    <definedName name="newzealand5">#REF!</definedName>
    <definedName name="NewZealandF1" localSheetId="2">#REF!</definedName>
    <definedName name="NewZealandF1">#REF!</definedName>
    <definedName name="NewZealandF2" localSheetId="2">#REF!</definedName>
    <definedName name="NewZealandF2">#REF!</definedName>
    <definedName name="nicaragua" localSheetId="2">#REF!</definedName>
    <definedName name="nicaragua">#REF!</definedName>
    <definedName name="nicaragua10" localSheetId="2">#REF!</definedName>
    <definedName name="nicaragua10">#REF!</definedName>
    <definedName name="nicaragua20" localSheetId="2">#REF!</definedName>
    <definedName name="nicaragua20">#REF!</definedName>
    <definedName name="nicaragua5" localSheetId="2">#REF!</definedName>
    <definedName name="nicaragua5">#REF!</definedName>
    <definedName name="NN">[16]DCF!$B$10</definedName>
    <definedName name="No_SubType" localSheetId="2">#REF!</definedName>
    <definedName name="No_SubType">#REF!</definedName>
    <definedName name="norway" localSheetId="2">#REF!</definedName>
    <definedName name="norway">#REF!</definedName>
    <definedName name="Norway1" localSheetId="2">#REF!</definedName>
    <definedName name="Norway1">#REF!</definedName>
    <definedName name="norway10" localSheetId="2">#REF!</definedName>
    <definedName name="norway10">#REF!</definedName>
    <definedName name="norway20" localSheetId="2">#REF!</definedName>
    <definedName name="norway20">#REF!</definedName>
    <definedName name="norway5" localSheetId="2">#REF!</definedName>
    <definedName name="norway5">#REF!</definedName>
    <definedName name="norwayf1" localSheetId="2">#REF!</definedName>
    <definedName name="norwayf1">#REF!</definedName>
    <definedName name="norwayf2" localSheetId="2">#REF!</definedName>
    <definedName name="norwayf2">#REF!</definedName>
    <definedName name="Num_Years_Hist" localSheetId="2">#REF!</definedName>
    <definedName name="Num_Years_Hist">#REF!</definedName>
    <definedName name="Nummerschach" localSheetId="2">#REF!</definedName>
    <definedName name="Nummerschach">#REF!</definedName>
    <definedName name="O" localSheetId="2">#REF!</definedName>
    <definedName name="O">#REF!</definedName>
    <definedName name="Office_SubType" localSheetId="2">#REF!</definedName>
    <definedName name="Office_SubType">#REF!</definedName>
    <definedName name="Ohne_Titel" localSheetId="2">#REF!</definedName>
    <definedName name="Ohne_Titel">#REF!</definedName>
    <definedName name="operating_losses" localSheetId="2">#REF!</definedName>
    <definedName name="operating_losses">#REF!</definedName>
    <definedName name="Orgin" localSheetId="2">#REF!</definedName>
    <definedName name="Orgin">#REF!</definedName>
    <definedName name="Other" localSheetId="2">#REF!</definedName>
    <definedName name="Other">#REF!</definedName>
    <definedName name="Output" localSheetId="2">#REF!</definedName>
    <definedName name="Output">#REF!</definedName>
    <definedName name="P" localSheetId="2">#REF!</definedName>
    <definedName name="P">#REF!</definedName>
    <definedName name="P_Bascom_YR0" localSheetId="2">#REF!</definedName>
    <definedName name="P_Bascom_YR0">#REF!</definedName>
    <definedName name="P_Bascom_YR1" localSheetId="2">#REF!</definedName>
    <definedName name="P_Bascom_YR1">#REF!</definedName>
    <definedName name="P_Bascom_YR10" localSheetId="2">#REF!</definedName>
    <definedName name="P_Bascom_YR10">#REF!</definedName>
    <definedName name="P_Bascom_YR2" localSheetId="2">#REF!</definedName>
    <definedName name="P_Bascom_YR2">#REF!</definedName>
    <definedName name="P_Bascom_YR3" localSheetId="2">#REF!</definedName>
    <definedName name="P_Bascom_YR3">#REF!</definedName>
    <definedName name="P_Bascom_YR4" localSheetId="2">#REF!</definedName>
    <definedName name="P_Bascom_YR4">#REF!</definedName>
    <definedName name="P_Bascom_YR5" localSheetId="2">#REF!</definedName>
    <definedName name="P_Bascom_YR5">#REF!</definedName>
    <definedName name="P_Bascom_YR6" localSheetId="2">#REF!</definedName>
    <definedName name="P_Bascom_YR6">#REF!</definedName>
    <definedName name="P_Bascom_YR7" localSheetId="2">#REF!</definedName>
    <definedName name="P_Bascom_YR7">#REF!</definedName>
    <definedName name="P_Bascom_YR8" localSheetId="2">#REF!</definedName>
    <definedName name="P_Bascom_YR8">#REF!</definedName>
    <definedName name="P_Bascom_YR9" localSheetId="2">#REF!</definedName>
    <definedName name="P_Bascom_YR9">#REF!</definedName>
    <definedName name="P_Daisy_YR0" localSheetId="2">#REF!</definedName>
    <definedName name="P_Daisy_YR0">#REF!</definedName>
    <definedName name="P_Daisy_YR1" localSheetId="2">#REF!</definedName>
    <definedName name="P_Daisy_YR1">#REF!</definedName>
    <definedName name="P_Daisy_YR10" localSheetId="2">#REF!</definedName>
    <definedName name="P_Daisy_YR10">#REF!</definedName>
    <definedName name="P_Daisy_YR2" localSheetId="2">#REF!</definedName>
    <definedName name="P_Daisy_YR2">#REF!</definedName>
    <definedName name="P_Daisy_YR3" localSheetId="2">#REF!</definedName>
    <definedName name="P_Daisy_YR3">#REF!</definedName>
    <definedName name="P_Daisy_YR4" localSheetId="2">#REF!</definedName>
    <definedName name="P_Daisy_YR4">#REF!</definedName>
    <definedName name="P_Daisy_YR5" localSheetId="2">#REF!</definedName>
    <definedName name="P_Daisy_YR5">#REF!</definedName>
    <definedName name="P_Daisy_YR6" localSheetId="2">#REF!</definedName>
    <definedName name="P_Daisy_YR6">#REF!</definedName>
    <definedName name="P_Daisy_YR7" localSheetId="2">#REF!</definedName>
    <definedName name="P_Daisy_YR7">#REF!</definedName>
    <definedName name="P_Daisy_YR8" localSheetId="2">#REF!</definedName>
    <definedName name="P_Daisy_YR8">#REF!</definedName>
    <definedName name="P_Daisy_YR9" localSheetId="2">#REF!</definedName>
    <definedName name="P_Daisy_YR9">#REF!</definedName>
    <definedName name="P_FSF_YR0" localSheetId="2">#REF!</definedName>
    <definedName name="P_FSF_YR0">#REF!</definedName>
    <definedName name="P_FSF_YR1" localSheetId="2">#REF!</definedName>
    <definedName name="P_FSF_YR1">#REF!</definedName>
    <definedName name="P_FSF_YR10" localSheetId="2">#REF!</definedName>
    <definedName name="P_FSF_YR10">#REF!</definedName>
    <definedName name="P_FSF_YR2" localSheetId="2">#REF!</definedName>
    <definedName name="P_FSF_YR2">#REF!</definedName>
    <definedName name="P_FSF_YR3" localSheetId="2">#REF!</definedName>
    <definedName name="P_FSF_YR3">#REF!</definedName>
    <definedName name="P_FSF_YR4" localSheetId="2">#REF!</definedName>
    <definedName name="P_FSF_YR4">#REF!</definedName>
    <definedName name="P_FSF_YR5" localSheetId="2">#REF!</definedName>
    <definedName name="P_FSF_YR5">#REF!</definedName>
    <definedName name="P_FSF_YR6" localSheetId="2">#REF!</definedName>
    <definedName name="P_FSF_YR6">#REF!</definedName>
    <definedName name="P_FSF_YR7" localSheetId="2">#REF!</definedName>
    <definedName name="P_FSF_YR7">#REF!</definedName>
    <definedName name="P_FSF_YR8" localSheetId="2">#REF!</definedName>
    <definedName name="P_FSF_YR8">#REF!</definedName>
    <definedName name="P_FSF_YR9" localSheetId="2">#REF!</definedName>
    <definedName name="P_FSF_YR9">#REF!</definedName>
    <definedName name="P_IRG_YR0" localSheetId="2">#REF!</definedName>
    <definedName name="P_IRG_YR0">#REF!</definedName>
    <definedName name="P_IRG_YR1" localSheetId="2">#REF!</definedName>
    <definedName name="P_IRG_YR1">#REF!</definedName>
    <definedName name="P_IRG_YR10" localSheetId="2">#REF!</definedName>
    <definedName name="P_IRG_YR10">#REF!</definedName>
    <definedName name="P_IRG_YR2" localSheetId="2">#REF!</definedName>
    <definedName name="P_IRG_YR2">#REF!</definedName>
    <definedName name="P_IRG_YR3" localSheetId="2">#REF!</definedName>
    <definedName name="P_IRG_YR3">#REF!</definedName>
    <definedName name="P_IRG_YR4" localSheetId="2">#REF!</definedName>
    <definedName name="P_IRG_YR4">#REF!</definedName>
    <definedName name="P_IRG_YR5" localSheetId="2">#REF!</definedName>
    <definedName name="P_IRG_YR5">#REF!</definedName>
    <definedName name="P_IRG_YR6" localSheetId="2">#REF!</definedName>
    <definedName name="P_IRG_YR6">#REF!</definedName>
    <definedName name="P_IRG_YR7" localSheetId="2">#REF!</definedName>
    <definedName name="P_IRG_YR7">#REF!</definedName>
    <definedName name="P_IRG_YR8" localSheetId="2">#REF!</definedName>
    <definedName name="P_IRG_YR8">#REF!</definedName>
    <definedName name="P_IRG_YR9" localSheetId="2">#REF!</definedName>
    <definedName name="P_IRG_YR9">#REF!</definedName>
    <definedName name="P_Vintage_YR0" localSheetId="2">#REF!</definedName>
    <definedName name="P_Vintage_YR0">#REF!</definedName>
    <definedName name="P_Vintage_YR1" localSheetId="2">#REF!</definedName>
    <definedName name="P_Vintage_YR1">#REF!</definedName>
    <definedName name="P_Vintage_YR10" localSheetId="2">#REF!</definedName>
    <definedName name="P_Vintage_YR10">#REF!</definedName>
    <definedName name="P_Vintage_YR2" localSheetId="2">#REF!</definedName>
    <definedName name="P_Vintage_YR2">#REF!</definedName>
    <definedName name="P_Vintage_YR3" localSheetId="2">#REF!</definedName>
    <definedName name="P_Vintage_YR3">#REF!</definedName>
    <definedName name="P_Vintage_YR4" localSheetId="2">#REF!</definedName>
    <definedName name="P_Vintage_YR4">#REF!</definedName>
    <definedName name="P_Vintage_YR5" localSheetId="2">#REF!</definedName>
    <definedName name="P_Vintage_YR5">#REF!</definedName>
    <definedName name="P_Vintage_YR6" localSheetId="2">#REF!</definedName>
    <definedName name="P_Vintage_YR6">#REF!</definedName>
    <definedName name="P_Vintage_YR7" localSheetId="2">#REF!</definedName>
    <definedName name="P_Vintage_YR7">#REF!</definedName>
    <definedName name="P_Vintage_YR8" localSheetId="2">#REF!</definedName>
    <definedName name="P_Vintage_YR8">#REF!</definedName>
    <definedName name="P_Vintage_YR9" localSheetId="2">#REF!</definedName>
    <definedName name="P_Vintage_YR9">#REF!</definedName>
    <definedName name="P_Wentwood_YR0" localSheetId="2">#REF!</definedName>
    <definedName name="P_Wentwood_YR0">#REF!</definedName>
    <definedName name="P_Wentwood_YR1" localSheetId="2">#REF!</definedName>
    <definedName name="P_Wentwood_YR1">#REF!</definedName>
    <definedName name="P_Wentwood_YR10" localSheetId="2">#REF!</definedName>
    <definedName name="P_Wentwood_YR10">#REF!</definedName>
    <definedName name="P_Wentwood_YR2" localSheetId="2">#REF!</definedName>
    <definedName name="P_Wentwood_YR2">#REF!</definedName>
    <definedName name="P_Wentwood_YR3" localSheetId="2">#REF!</definedName>
    <definedName name="P_Wentwood_YR3">#REF!</definedName>
    <definedName name="P_Wentwood_YR4" localSheetId="2">#REF!</definedName>
    <definedName name="P_Wentwood_YR4">#REF!</definedName>
    <definedName name="P_Wentwood_YR5" localSheetId="2">#REF!</definedName>
    <definedName name="P_Wentwood_YR5">#REF!</definedName>
    <definedName name="P_Wentwood_YR6" localSheetId="2">#REF!</definedName>
    <definedName name="P_Wentwood_YR6">#REF!</definedName>
    <definedName name="P_Wentwood_YR7" localSheetId="2">#REF!</definedName>
    <definedName name="P_Wentwood_YR7">#REF!</definedName>
    <definedName name="P_Wentwood_YR8" localSheetId="2">#REF!</definedName>
    <definedName name="P_Wentwood_YR8">#REF!</definedName>
    <definedName name="P_Wentwood_YR9" localSheetId="2">#REF!</definedName>
    <definedName name="P_Wentwood_YR9">#REF!</definedName>
    <definedName name="P3Sum" localSheetId="2">#REF!</definedName>
    <definedName name="P3Sum">#REF!</definedName>
    <definedName name="Page_0A" localSheetId="2">#REF!</definedName>
    <definedName name="Page_0A">#REF!</definedName>
    <definedName name="Page_0B" localSheetId="2">#REF!</definedName>
    <definedName name="Page_0B">#REF!</definedName>
    <definedName name="Page_0C" localSheetId="2">#REF!</definedName>
    <definedName name="Page_0C">#REF!</definedName>
    <definedName name="page_comparables" localSheetId="2">#REF!</definedName>
    <definedName name="page_comparables">#REF!</definedName>
    <definedName name="Page_ExecSummary" localSheetId="2">#REF!</definedName>
    <definedName name="Page_ExecSummary">#REF!</definedName>
    <definedName name="Page_ExecSummary1" localSheetId="2">#REF!</definedName>
    <definedName name="Page_ExecSummary1">#REF!</definedName>
    <definedName name="Page_ExecSummary2" localSheetId="2">#REF!</definedName>
    <definedName name="Page_ExecSummary2">#REF!</definedName>
    <definedName name="Page_ExecSummary3" localSheetId="2">#REF!</definedName>
    <definedName name="Page_ExecSummary3">#REF!</definedName>
    <definedName name="PAGE0A" localSheetId="2">#REF!</definedName>
    <definedName name="PAGE0A">#REF!</definedName>
    <definedName name="PAGE0B" localSheetId="2">#REF!</definedName>
    <definedName name="PAGE0B">#REF!</definedName>
    <definedName name="PAGE0C" localSheetId="2">#REF!</definedName>
    <definedName name="PAGE0C">#REF!</definedName>
    <definedName name="PAGE1" localSheetId="2">#REF!</definedName>
    <definedName name="PAGE1">#REF!</definedName>
    <definedName name="page100" localSheetId="2">#REF!</definedName>
    <definedName name="page100">#REF!</definedName>
    <definedName name="PAGE10B" localSheetId="2">#REF!</definedName>
    <definedName name="PAGE10B">#REF!</definedName>
    <definedName name="PAGE10C" localSheetId="2">#REF!</definedName>
    <definedName name="PAGE10C">#REF!</definedName>
    <definedName name="PAGE11" localSheetId="2">#REF!</definedName>
    <definedName name="PAGE11">#REF!</definedName>
    <definedName name="page12" localSheetId="2">[17]ASSETS!#REF!</definedName>
    <definedName name="page12">[17]ASSETS!#REF!</definedName>
    <definedName name="page13b" localSheetId="2">'[17]FRN SUBS'!#REF!</definedName>
    <definedName name="page13b">'[17]FRN SUBS'!#REF!</definedName>
    <definedName name="page13b1" localSheetId="2">'[17]FRN SUBS'!#REF!</definedName>
    <definedName name="page13b1">'[17]FRN SUBS'!#REF!</definedName>
    <definedName name="page13b2" localSheetId="2">'[17]FRN SUBS'!#REF!</definedName>
    <definedName name="page13b2">'[17]FRN SUBS'!#REF!</definedName>
    <definedName name="page13b3" localSheetId="2">'[17]FRN SUBS'!#REF!</definedName>
    <definedName name="page13b3">'[17]FRN SUBS'!#REF!</definedName>
    <definedName name="page2" localSheetId="2">#REF!</definedName>
    <definedName name="page2">#REF!</definedName>
    <definedName name="page3" localSheetId="2">#REF!</definedName>
    <definedName name="page3">#REF!</definedName>
    <definedName name="Page3a" localSheetId="2">#REF!</definedName>
    <definedName name="Page3a">#REF!</definedName>
    <definedName name="page4" localSheetId="2">#REF!</definedName>
    <definedName name="page4">#REF!</definedName>
    <definedName name="PAGE5" localSheetId="2">#REF!</definedName>
    <definedName name="PAGE5">#REF!</definedName>
    <definedName name="PAGE6" localSheetId="2">#REF!</definedName>
    <definedName name="PAGE6">#REF!</definedName>
    <definedName name="PAGE7" localSheetId="2">#REF!</definedName>
    <definedName name="PAGE7">#REF!</definedName>
    <definedName name="Page8" localSheetId="2">#REF!</definedName>
    <definedName name="Page8">#REF!</definedName>
    <definedName name="Page9" localSheetId="2">#REF!</definedName>
    <definedName name="Page9">#REF!</definedName>
    <definedName name="PAGEAM" localSheetId="2">#REF!</definedName>
    <definedName name="PAGEAM">#REF!</definedName>
    <definedName name="Pakistan" localSheetId="2">#REF!</definedName>
    <definedName name="Pakistan">#REF!</definedName>
    <definedName name="Pakistan1" localSheetId="2">#REF!</definedName>
    <definedName name="Pakistan1">#REF!</definedName>
    <definedName name="pakistan10" localSheetId="2">#REF!</definedName>
    <definedName name="pakistan10">#REF!</definedName>
    <definedName name="pakistan20" localSheetId="2">#REF!</definedName>
    <definedName name="pakistan20">#REF!</definedName>
    <definedName name="pakistan5" localSheetId="2">#REF!</definedName>
    <definedName name="pakistan5">#REF!</definedName>
    <definedName name="pakistanf1" localSheetId="2">#REF!</definedName>
    <definedName name="pakistanf1">#REF!</definedName>
    <definedName name="pakistanf2" localSheetId="2">#REF!</definedName>
    <definedName name="pakistanf2">#REF!</definedName>
    <definedName name="panama" localSheetId="2">#REF!</definedName>
    <definedName name="panama">#REF!</definedName>
    <definedName name="panama10" localSheetId="2">#REF!</definedName>
    <definedName name="panama10">#REF!</definedName>
    <definedName name="panama20" localSheetId="2">#REF!</definedName>
    <definedName name="panama20">#REF!</definedName>
    <definedName name="panama5" localSheetId="2">#REF!</definedName>
    <definedName name="panama5">#REF!</definedName>
    <definedName name="paraguay" localSheetId="2">#REF!</definedName>
    <definedName name="paraguay">#REF!</definedName>
    <definedName name="paraguay10" localSheetId="2">#REF!</definedName>
    <definedName name="paraguay10">#REF!</definedName>
    <definedName name="paraguay20" localSheetId="2">#REF!</definedName>
    <definedName name="paraguay20">#REF!</definedName>
    <definedName name="paraguay5" localSheetId="2">#REF!</definedName>
    <definedName name="paraguay5">#REF!</definedName>
    <definedName name="Parking_SubType" localSheetId="2">#REF!</definedName>
    <definedName name="Parking_SubType">#REF!</definedName>
    <definedName name="PATTON_REO" localSheetId="2">#REF!</definedName>
    <definedName name="PATTON_REO">#REF!</definedName>
    <definedName name="PattonEyeChart" localSheetId="2">#REF!</definedName>
    <definedName name="PattonEyeChart">#REF!</definedName>
    <definedName name="PE_Adj" localSheetId="2">#REF!</definedName>
    <definedName name="PE_Adj">#REF!</definedName>
    <definedName name="percent_soft_cost" localSheetId="2">#REF!</definedName>
    <definedName name="percent_soft_cost">#REF!</definedName>
    <definedName name="peru" localSheetId="2">#REF!</definedName>
    <definedName name="peru">#REF!</definedName>
    <definedName name="peru10" localSheetId="2">#REF!</definedName>
    <definedName name="peru10">#REF!</definedName>
    <definedName name="peru20" localSheetId="2">#REF!</definedName>
    <definedName name="peru20">#REF!</definedName>
    <definedName name="peru5" localSheetId="2">#REF!</definedName>
    <definedName name="peru5">#REF!</definedName>
    <definedName name="Philippines" localSheetId="2">#REF!</definedName>
    <definedName name="Philippines">#REF!</definedName>
    <definedName name="Philippines1" localSheetId="2">#REF!</definedName>
    <definedName name="Philippines1">#REF!</definedName>
    <definedName name="philippines10" localSheetId="2">#REF!</definedName>
    <definedName name="philippines10">#REF!</definedName>
    <definedName name="philippines20" localSheetId="2">#REF!</definedName>
    <definedName name="philippines20">#REF!</definedName>
    <definedName name="philippines5" localSheetId="2">#REF!</definedName>
    <definedName name="philippines5">#REF!</definedName>
    <definedName name="philippinesf1" localSheetId="2">#REF!</definedName>
    <definedName name="philippinesf1">#REF!</definedName>
    <definedName name="philippinesf2" localSheetId="2">#REF!</definedName>
    <definedName name="philippinesf2">#REF!</definedName>
    <definedName name="physical_curable" localSheetId="2">#REF!</definedName>
    <definedName name="physical_curable">#REF!</definedName>
    <definedName name="physical_depreciation" localSheetId="2">#REF!</definedName>
    <definedName name="physical_depreciation">#REF!</definedName>
    <definedName name="physical_incurable" localSheetId="2">#REF!</definedName>
    <definedName name="physical_incurable">#REF!</definedName>
    <definedName name="physical_longlife" localSheetId="2">#REF!</definedName>
    <definedName name="physical_longlife">#REF!</definedName>
    <definedName name="PIP_DATA" localSheetId="2">#REF!</definedName>
    <definedName name="PIP_DATA">#REF!</definedName>
    <definedName name="PIP_OH" localSheetId="2">#REF!</definedName>
    <definedName name="PIP_OH">#REF!</definedName>
    <definedName name="POOLS" localSheetId="2">#REF!</definedName>
    <definedName name="POOLS">#REF!</definedName>
    <definedName name="portugal" localSheetId="2">#REF!</definedName>
    <definedName name="portugal">#REF!</definedName>
    <definedName name="portugal1" localSheetId="2">#REF!</definedName>
    <definedName name="portugal1">#REF!</definedName>
    <definedName name="portugal10" localSheetId="2">#REF!</definedName>
    <definedName name="portugal10">#REF!</definedName>
    <definedName name="portugal20" localSheetId="2">#REF!</definedName>
    <definedName name="portugal20">#REF!</definedName>
    <definedName name="portugal5" localSheetId="2">#REF!</definedName>
    <definedName name="portugal5">#REF!</definedName>
    <definedName name="Pre_Payment_Amount" localSheetId="2">#REF!</definedName>
    <definedName name="Pre_Payment_Amount">#REF!</definedName>
    <definedName name="Prelim_Eye" localSheetId="2">#REF!</definedName>
    <definedName name="Prelim_Eye">#REF!</definedName>
    <definedName name="_xlnm.Print_Area">#REF!</definedName>
    <definedName name="PRINT_AREA_MI" localSheetId="2">#REF!</definedName>
    <definedName name="PRINT_AREA_MI">#REF!</definedName>
    <definedName name="Print_Area1" localSheetId="2">#REF!</definedName>
    <definedName name="Print_Area1">#REF!</definedName>
    <definedName name="Print_Area3" localSheetId="2">#REF!</definedName>
    <definedName name="Print_Area3">#REF!</definedName>
    <definedName name="Print_Area5" localSheetId="2">#REF!</definedName>
    <definedName name="Print_Area5">#REF!</definedName>
    <definedName name="Print_Area6" localSheetId="2">#REF!</definedName>
    <definedName name="Print_Area6">#REF!</definedName>
    <definedName name="Print_It" localSheetId="2">#REF!</definedName>
    <definedName name="Print_It">#REF!</definedName>
    <definedName name="print_range" localSheetId="2">#REF!</definedName>
    <definedName name="print_range">#REF!</definedName>
    <definedName name="print_rent_roll" localSheetId="2">#REF!</definedName>
    <definedName name="print_rent_roll">#REF!</definedName>
    <definedName name="print_rollover" localSheetId="2">#REF!</definedName>
    <definedName name="print_rollover">#REF!</definedName>
    <definedName name="Print_Titles_MI" localSheetId="2">#REF!</definedName>
    <definedName name="Print_Titles_MI">#REF!</definedName>
    <definedName name="PrintArray" localSheetId="2">#REF!</definedName>
    <definedName name="PrintArray">#REF!</definedName>
    <definedName name="PrintMat" localSheetId="2">#REF!</definedName>
    <definedName name="PrintMat">#REF!</definedName>
    <definedName name="printotals" localSheetId="2">#REF!</definedName>
    <definedName name="printotals">#REF!</definedName>
    <definedName name="PRNF" localSheetId="2">#REF!</definedName>
    <definedName name="PRNF">#REF!</definedName>
    <definedName name="PRNP" localSheetId="2">#REF!</definedName>
    <definedName name="PRNP">#REF!</definedName>
    <definedName name="PRO_FORMA_OPERATING_STATEMENT">'[12]Proforma OP stmt - 1999'!$A$1:$J$46</definedName>
    <definedName name="proforma" localSheetId="2">'[6]Cost Approach'!#REF!</definedName>
    <definedName name="proforma">'[6]Cost Approach'!#REF!</definedName>
    <definedName name="PROGRAM" localSheetId="2">#REF!</definedName>
    <definedName name="PROGRAM">#REF!</definedName>
    <definedName name="ProjectImport_Flag" localSheetId="2">#REF!</definedName>
    <definedName name="ProjectImport_Flag">#REF!</definedName>
    <definedName name="projection_analysis" localSheetId="2">#REF!</definedName>
    <definedName name="projection_analysis">#REF!</definedName>
    <definedName name="Prop_2000" localSheetId="2">#REF!</definedName>
    <definedName name="Prop_2000">#REF!</definedName>
    <definedName name="Prop_2001" localSheetId="2">#REF!</definedName>
    <definedName name="Prop_2001">#REF!</definedName>
    <definedName name="Prop_2002" localSheetId="2">#REF!</definedName>
    <definedName name="Prop_2002">#REF!</definedName>
    <definedName name="Prop_LTM8_01" localSheetId="2">#REF!</definedName>
    <definedName name="Prop_LTM8_01">#REF!</definedName>
    <definedName name="Prop_TTM" localSheetId="2">#REF!</definedName>
    <definedName name="Prop_TTM">#REF!</definedName>
    <definedName name="Prop_Type_Matrix" localSheetId="2">#REF!</definedName>
    <definedName name="Prop_Type_Matrix">#REF!</definedName>
    <definedName name="property_name">'[14]RCN-Building'!$A$3</definedName>
    <definedName name="property_type" localSheetId="2">#REF!</definedName>
    <definedName name="property_type">#REF!</definedName>
    <definedName name="property_types" localSheetId="2">#REF!</definedName>
    <definedName name="property_types">#REF!</definedName>
    <definedName name="PROPTYPE_TABLE" localSheetId="2">#REF!</definedName>
    <definedName name="PROPTYPE_TABLE">#REF!</definedName>
    <definedName name="prt6Amigos" localSheetId="2">#REF!</definedName>
    <definedName name="prt6Amigos">#REF!</definedName>
    <definedName name="prtExecSumm" localSheetId="2">#REF!</definedName>
    <definedName name="prtExecSumm">#REF!</definedName>
    <definedName name="prtFlg1" localSheetId="2">#REF!</definedName>
    <definedName name="prtFlg1">#REF!</definedName>
    <definedName name="prtFlg12" localSheetId="2">#REF!</definedName>
    <definedName name="prtFlg12">#REF!</definedName>
    <definedName name="prtFlg2" localSheetId="2">#REF!</definedName>
    <definedName name="prtFlg2">#REF!</definedName>
    <definedName name="prtFlg3" localSheetId="2">#REF!</definedName>
    <definedName name="prtFlg3">#REF!</definedName>
    <definedName name="prtFlg4" localSheetId="2">#REF!</definedName>
    <definedName name="prtFlg4">#REF!</definedName>
    <definedName name="prtFlg5" localSheetId="2">#REF!</definedName>
    <definedName name="prtFlg5">#REF!</definedName>
    <definedName name="prtFlg6" localSheetId="2">#REF!</definedName>
    <definedName name="prtFlg6">#REF!</definedName>
    <definedName name="prtFlg7" localSheetId="2">#REF!</definedName>
    <definedName name="prtFlg7">#REF!</definedName>
    <definedName name="prtFlg9" localSheetId="2">#REF!</definedName>
    <definedName name="prtFlg9">#REF!</definedName>
    <definedName name="PSURV" localSheetId="2">#REF!</definedName>
    <definedName name="PSURV">#REF!</definedName>
    <definedName name="puertorico" localSheetId="2">#REF!</definedName>
    <definedName name="puertorico">#REF!</definedName>
    <definedName name="puertorico10" localSheetId="2">#REF!</definedName>
    <definedName name="puertorico10">#REF!</definedName>
    <definedName name="puertorico20" localSheetId="2">#REF!</definedName>
    <definedName name="puertorico20">#REF!</definedName>
    <definedName name="puertorico5" localSheetId="2">#REF!</definedName>
    <definedName name="puertorico5">#REF!</definedName>
    <definedName name="Pulldowns" localSheetId="2">[15]Global!#REF!</definedName>
    <definedName name="Pulldowns">[15]Global!#REF!</definedName>
    <definedName name="PURCHASE_OPTION_ANALYSIS" localSheetId="2">#REF!</definedName>
    <definedName name="PURCHASE_OPTION_ANALYSIS">#REF!</definedName>
    <definedName name="PVC_Adj" localSheetId="2">#REF!</definedName>
    <definedName name="PVC_Adj">#REF!</definedName>
    <definedName name="q" localSheetId="2">#REF!</definedName>
    <definedName name="q">#REF!</definedName>
    <definedName name="QEWR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EUE" localSheetId="2">#REF!</definedName>
    <definedName name="QUEUE">#REF!</definedName>
    <definedName name="QUEUE2" localSheetId="2">#REF!</definedName>
    <definedName name="QUEUE2">#REF!</definedName>
    <definedName name="QUEUE3" localSheetId="2">#REF!</definedName>
    <definedName name="QUEUE3">#REF!</definedName>
    <definedName name="R_Area1" localSheetId="2">#REF!</definedName>
    <definedName name="R_Area1">#REF!</definedName>
    <definedName name="r_comp" localSheetId="2">#REF!</definedName>
    <definedName name="r_comp">#REF!</definedName>
    <definedName name="r_comp1" localSheetId="2">#REF!</definedName>
    <definedName name="r_comp1">#REF!</definedName>
    <definedName name="r_econ" localSheetId="2">#REF!</definedName>
    <definedName name="r_econ">#REF!</definedName>
    <definedName name="r_eye" localSheetId="2">#REF!</definedName>
    <definedName name="r_eye">#REF!</definedName>
    <definedName name="R_import1" localSheetId="2">#REF!</definedName>
    <definedName name="R_import1">#REF!</definedName>
    <definedName name="R_ImportPosition" localSheetId="2">#REF!</definedName>
    <definedName name="R_ImportPosition">#REF!</definedName>
    <definedName name="r_month" localSheetId="2">#REF!</definedName>
    <definedName name="r_month">#REF!</definedName>
    <definedName name="r_tenant" localSheetId="2">#REF!</definedName>
    <definedName name="r_tenant">#REF!</definedName>
    <definedName name="RANGE_MILSKY" localSheetId="2">#REF!</definedName>
    <definedName name="RANGE_MILSKY">#REF!</definedName>
    <definedName name="rank_dbase_1" localSheetId="2">#REF!</definedName>
    <definedName name="rank_dbase_1">#REF!</definedName>
    <definedName name="rank_dbase_10" localSheetId="2">#REF!</definedName>
    <definedName name="rank_dbase_10">#REF!</definedName>
    <definedName name="rank_dbase_11" localSheetId="2">#REF!</definedName>
    <definedName name="rank_dbase_11">#REF!</definedName>
    <definedName name="rank_dbase_12" localSheetId="2">#REF!</definedName>
    <definedName name="rank_dbase_12">#REF!</definedName>
    <definedName name="rank_dbase_13" localSheetId="2">#REF!</definedName>
    <definedName name="rank_dbase_13">#REF!</definedName>
    <definedName name="rank_dbase_14" localSheetId="2">#REF!</definedName>
    <definedName name="rank_dbase_14">#REF!</definedName>
    <definedName name="rank_dbase_15" localSheetId="2">#REF!</definedName>
    <definedName name="rank_dbase_15">#REF!</definedName>
    <definedName name="rank_dbase_16" localSheetId="2">#REF!</definedName>
    <definedName name="rank_dbase_16">#REF!</definedName>
    <definedName name="rank_dbase_17" localSheetId="2">#REF!</definedName>
    <definedName name="rank_dbase_17">#REF!</definedName>
    <definedName name="rank_dbase_18" localSheetId="2">#REF!</definedName>
    <definedName name="rank_dbase_18">#REF!</definedName>
    <definedName name="rank_dbase_19" localSheetId="2">#REF!</definedName>
    <definedName name="rank_dbase_19">#REF!</definedName>
    <definedName name="rank_dbase_2" localSheetId="2">#REF!</definedName>
    <definedName name="rank_dbase_2">#REF!</definedName>
    <definedName name="rank_dbase_20" localSheetId="2">#REF!</definedName>
    <definedName name="rank_dbase_20">#REF!</definedName>
    <definedName name="rank_dbase_21" localSheetId="2">#REF!</definedName>
    <definedName name="rank_dbase_21">#REF!</definedName>
    <definedName name="rank_dbase_22" localSheetId="2">#REF!</definedName>
    <definedName name="rank_dbase_22">#REF!</definedName>
    <definedName name="rank_dbase_23" localSheetId="2">#REF!</definedName>
    <definedName name="rank_dbase_23">#REF!</definedName>
    <definedName name="rank_dbase_24" localSheetId="2">#REF!</definedName>
    <definedName name="rank_dbase_24">#REF!</definedName>
    <definedName name="rank_dbase_25" localSheetId="2">#REF!</definedName>
    <definedName name="rank_dbase_25">#REF!</definedName>
    <definedName name="rank_dbase_26" localSheetId="2">#REF!</definedName>
    <definedName name="rank_dbase_26">#REF!</definedName>
    <definedName name="rank_dbase_27" localSheetId="2">#REF!</definedName>
    <definedName name="rank_dbase_27">#REF!</definedName>
    <definedName name="rank_dbase_28" localSheetId="2">#REF!</definedName>
    <definedName name="rank_dbase_28">#REF!</definedName>
    <definedName name="rank_dbase_29" localSheetId="2">#REF!</definedName>
    <definedName name="rank_dbase_29">#REF!</definedName>
    <definedName name="rank_dbase_3" localSheetId="2">#REF!</definedName>
    <definedName name="rank_dbase_3">#REF!</definedName>
    <definedName name="rank_dbase_30" localSheetId="2">#REF!</definedName>
    <definedName name="rank_dbase_30">#REF!</definedName>
    <definedName name="rank_dbase_31" localSheetId="2">#REF!</definedName>
    <definedName name="rank_dbase_31">#REF!</definedName>
    <definedName name="rank_dbase_32" localSheetId="2">#REF!</definedName>
    <definedName name="rank_dbase_32">#REF!</definedName>
    <definedName name="rank_dbase_33" localSheetId="2">#REF!</definedName>
    <definedName name="rank_dbase_33">#REF!</definedName>
    <definedName name="rank_dbase_34" localSheetId="2">#REF!</definedName>
    <definedName name="rank_dbase_34">#REF!</definedName>
    <definedName name="rank_dbase_35" localSheetId="2">#REF!</definedName>
    <definedName name="rank_dbase_35">#REF!</definedName>
    <definedName name="rank_dbase_36" localSheetId="2">#REF!</definedName>
    <definedName name="rank_dbase_36">#REF!</definedName>
    <definedName name="rank_dbase_37" localSheetId="2">#REF!</definedName>
    <definedName name="rank_dbase_37">#REF!</definedName>
    <definedName name="rank_dbase_38" localSheetId="2">#REF!</definedName>
    <definedName name="rank_dbase_38">#REF!</definedName>
    <definedName name="rank_dbase_39" localSheetId="2">#REF!</definedName>
    <definedName name="rank_dbase_39">#REF!</definedName>
    <definedName name="rank_dbase_4" localSheetId="2">#REF!</definedName>
    <definedName name="rank_dbase_4">#REF!</definedName>
    <definedName name="rank_dbase_40" localSheetId="2">#REF!</definedName>
    <definedName name="rank_dbase_40">#REF!</definedName>
    <definedName name="rank_dbase_41" localSheetId="2">#REF!</definedName>
    <definedName name="rank_dbase_41">#REF!</definedName>
    <definedName name="rank_dbase_42" localSheetId="2">#REF!</definedName>
    <definedName name="rank_dbase_42">#REF!</definedName>
    <definedName name="rank_dbase_43" localSheetId="2">#REF!</definedName>
    <definedName name="rank_dbase_43">#REF!</definedName>
    <definedName name="rank_dbase_44" localSheetId="2">#REF!</definedName>
    <definedName name="rank_dbase_44">#REF!</definedName>
    <definedName name="rank_dbase_45" localSheetId="2">#REF!</definedName>
    <definedName name="rank_dbase_45">#REF!</definedName>
    <definedName name="rank_dbase_46" localSheetId="2">#REF!</definedName>
    <definedName name="rank_dbase_46">#REF!</definedName>
    <definedName name="rank_dbase_47" localSheetId="2">#REF!</definedName>
    <definedName name="rank_dbase_47">#REF!</definedName>
    <definedName name="rank_dbase_48" localSheetId="2">#REF!</definedName>
    <definedName name="rank_dbase_48">#REF!</definedName>
    <definedName name="rank_dbase_49" localSheetId="2">#REF!</definedName>
    <definedName name="rank_dbase_49">#REF!</definedName>
    <definedName name="rank_dbase_5" localSheetId="2">#REF!</definedName>
    <definedName name="rank_dbase_5">#REF!</definedName>
    <definedName name="rank_dbase_50" localSheetId="2">#REF!</definedName>
    <definedName name="rank_dbase_50">#REF!</definedName>
    <definedName name="rank_dbase_51" localSheetId="2">#REF!</definedName>
    <definedName name="rank_dbase_51">#REF!</definedName>
    <definedName name="rank_dbase_52" localSheetId="2">#REF!</definedName>
    <definedName name="rank_dbase_52">#REF!</definedName>
    <definedName name="rank_dbase_53" localSheetId="2">#REF!</definedName>
    <definedName name="rank_dbase_53">#REF!</definedName>
    <definedName name="rank_dbase_54" localSheetId="2">#REF!</definedName>
    <definedName name="rank_dbase_54">#REF!</definedName>
    <definedName name="rank_dbase_55" localSheetId="2">#REF!</definedName>
    <definedName name="rank_dbase_55">#REF!</definedName>
    <definedName name="rank_dbase_56" localSheetId="2">#REF!</definedName>
    <definedName name="rank_dbase_56">#REF!</definedName>
    <definedName name="rank_dbase_57" localSheetId="2">#REF!</definedName>
    <definedName name="rank_dbase_57">#REF!</definedName>
    <definedName name="rank_dbase_58" localSheetId="2">#REF!</definedName>
    <definedName name="rank_dbase_58">#REF!</definedName>
    <definedName name="rank_dbase_59" localSheetId="2">#REF!</definedName>
    <definedName name="rank_dbase_59">#REF!</definedName>
    <definedName name="rank_dbase_6" localSheetId="2">#REF!</definedName>
    <definedName name="rank_dbase_6">#REF!</definedName>
    <definedName name="rank_dbase_60" localSheetId="2">#REF!</definedName>
    <definedName name="rank_dbase_60">#REF!</definedName>
    <definedName name="rank_dbase_61" localSheetId="2">#REF!</definedName>
    <definedName name="rank_dbase_61">#REF!</definedName>
    <definedName name="rank_dbase_62" localSheetId="2">#REF!</definedName>
    <definedName name="rank_dbase_62">#REF!</definedName>
    <definedName name="rank_dbase_63" localSheetId="2">#REF!</definedName>
    <definedName name="rank_dbase_63">#REF!</definedName>
    <definedName name="rank_dbase_64" localSheetId="2">#REF!</definedName>
    <definedName name="rank_dbase_64">#REF!</definedName>
    <definedName name="rank_dbase_65" localSheetId="2">#REF!</definedName>
    <definedName name="rank_dbase_65">#REF!</definedName>
    <definedName name="rank_dbase_66" localSheetId="2">#REF!</definedName>
    <definedName name="rank_dbase_66">#REF!</definedName>
    <definedName name="rank_dbase_67" localSheetId="2">#REF!</definedName>
    <definedName name="rank_dbase_67">#REF!</definedName>
    <definedName name="rank_dbase_68" localSheetId="2">#REF!</definedName>
    <definedName name="rank_dbase_68">#REF!</definedName>
    <definedName name="rank_dbase_69" localSheetId="2">#REF!</definedName>
    <definedName name="rank_dbase_69">#REF!</definedName>
    <definedName name="rank_dbase_7" localSheetId="2">#REF!</definedName>
    <definedName name="rank_dbase_7">#REF!</definedName>
    <definedName name="rank_dbase_70" localSheetId="2">#REF!</definedName>
    <definedName name="rank_dbase_70">#REF!</definedName>
    <definedName name="rank_dbase_8" localSheetId="2">#REF!</definedName>
    <definedName name="rank_dbase_8">#REF!</definedName>
    <definedName name="rank_dbase_9" localSheetId="2">#REF!</definedName>
    <definedName name="rank_dbase_9">#REF!</definedName>
    <definedName name="rank_dbase_total" localSheetId="2">#REF!</definedName>
    <definedName name="rank_dbase_total">#REF!</definedName>
    <definedName name="rank_dbase3" localSheetId="2">#REF!</definedName>
    <definedName name="rank_dbase3">#REF!</definedName>
    <definedName name="rank_tenant_1" localSheetId="2">#REF!</definedName>
    <definedName name="rank_tenant_1">#REF!</definedName>
    <definedName name="rank_tenant_10" localSheetId="2">#REF!</definedName>
    <definedName name="rank_tenant_10">#REF!</definedName>
    <definedName name="rank_tenant_11" localSheetId="2">#REF!</definedName>
    <definedName name="rank_tenant_11">#REF!</definedName>
    <definedName name="rank_tenant_12" localSheetId="2">#REF!</definedName>
    <definedName name="rank_tenant_12">#REF!</definedName>
    <definedName name="rank_tenant_13" localSheetId="2">#REF!</definedName>
    <definedName name="rank_tenant_13">#REF!</definedName>
    <definedName name="rank_tenant_14" localSheetId="2">#REF!</definedName>
    <definedName name="rank_tenant_14">#REF!</definedName>
    <definedName name="rank_tenant_15" localSheetId="2">#REF!</definedName>
    <definedName name="rank_tenant_15">#REF!</definedName>
    <definedName name="rank_tenant_16" localSheetId="2">#REF!</definedName>
    <definedName name="rank_tenant_16">#REF!</definedName>
    <definedName name="rank_tenant_17" localSheetId="2">#REF!</definedName>
    <definedName name="rank_tenant_17">#REF!</definedName>
    <definedName name="rank_tenant_18" localSheetId="2">#REF!</definedName>
    <definedName name="rank_tenant_18">#REF!</definedName>
    <definedName name="rank_tenant_19" localSheetId="2">#REF!</definedName>
    <definedName name="rank_tenant_19">#REF!</definedName>
    <definedName name="rank_tenant_2" localSheetId="2">#REF!</definedName>
    <definedName name="rank_tenant_2">#REF!</definedName>
    <definedName name="rank_tenant_20" localSheetId="2">#REF!</definedName>
    <definedName name="rank_tenant_20">#REF!</definedName>
    <definedName name="rank_tenant_21" localSheetId="2">#REF!</definedName>
    <definedName name="rank_tenant_21">#REF!</definedName>
    <definedName name="rank_tenant_22" localSheetId="2">#REF!</definedName>
    <definedName name="rank_tenant_22">#REF!</definedName>
    <definedName name="rank_tenant_23" localSheetId="2">#REF!</definedName>
    <definedName name="rank_tenant_23">#REF!</definedName>
    <definedName name="rank_tenant_24" localSheetId="2">#REF!</definedName>
    <definedName name="rank_tenant_24">#REF!</definedName>
    <definedName name="rank_tenant_25" localSheetId="2">#REF!</definedName>
    <definedName name="rank_tenant_25">#REF!</definedName>
    <definedName name="rank_tenant_26" localSheetId="2">#REF!</definedName>
    <definedName name="rank_tenant_26">#REF!</definedName>
    <definedName name="rank_tenant_27" localSheetId="2">#REF!</definedName>
    <definedName name="rank_tenant_27">#REF!</definedName>
    <definedName name="rank_tenant_28" localSheetId="2">#REF!</definedName>
    <definedName name="rank_tenant_28">#REF!</definedName>
    <definedName name="rank_tenant_29" localSheetId="2">#REF!</definedName>
    <definedName name="rank_tenant_29">#REF!</definedName>
    <definedName name="rank_tenant_3" localSheetId="2">#REF!</definedName>
    <definedName name="rank_tenant_3">#REF!</definedName>
    <definedName name="rank_tenant_30" localSheetId="2">#REF!</definedName>
    <definedName name="rank_tenant_30">#REF!</definedName>
    <definedName name="rank_tenant_31" localSheetId="2">#REF!</definedName>
    <definedName name="rank_tenant_31">#REF!</definedName>
    <definedName name="rank_tenant_32" localSheetId="2">#REF!</definedName>
    <definedName name="rank_tenant_32">#REF!</definedName>
    <definedName name="rank_tenant_33" localSheetId="2">#REF!</definedName>
    <definedName name="rank_tenant_33">#REF!</definedName>
    <definedName name="rank_tenant_34" localSheetId="2">#REF!</definedName>
    <definedName name="rank_tenant_34">#REF!</definedName>
    <definedName name="rank_tenant_35" localSheetId="2">#REF!</definedName>
    <definedName name="rank_tenant_35">#REF!</definedName>
    <definedName name="rank_tenant_36" localSheetId="2">#REF!</definedName>
    <definedName name="rank_tenant_36">#REF!</definedName>
    <definedName name="rank_tenant_37" localSheetId="2">#REF!</definedName>
    <definedName name="rank_tenant_37">#REF!</definedName>
    <definedName name="rank_tenant_38" localSheetId="2">#REF!</definedName>
    <definedName name="rank_tenant_38">#REF!</definedName>
    <definedName name="rank_tenant_39" localSheetId="2">#REF!</definedName>
    <definedName name="rank_tenant_39">#REF!</definedName>
    <definedName name="rank_tenant_4" localSheetId="2">#REF!</definedName>
    <definedName name="rank_tenant_4">#REF!</definedName>
    <definedName name="rank_tenant_40" localSheetId="2">#REF!</definedName>
    <definedName name="rank_tenant_40">#REF!</definedName>
    <definedName name="rank_tenant_41" localSheetId="2">#REF!</definedName>
    <definedName name="rank_tenant_41">#REF!</definedName>
    <definedName name="rank_tenant_42" localSheetId="2">#REF!</definedName>
    <definedName name="rank_tenant_42">#REF!</definedName>
    <definedName name="rank_tenant_43" localSheetId="2">#REF!</definedName>
    <definedName name="rank_tenant_43">#REF!</definedName>
    <definedName name="rank_tenant_44" localSheetId="2">#REF!</definedName>
    <definedName name="rank_tenant_44">#REF!</definedName>
    <definedName name="rank_tenant_45" localSheetId="2">#REF!</definedName>
    <definedName name="rank_tenant_45">#REF!</definedName>
    <definedName name="rank_tenant_46" localSheetId="2">#REF!</definedName>
    <definedName name="rank_tenant_46">#REF!</definedName>
    <definedName name="rank_tenant_47" localSheetId="2">#REF!</definedName>
    <definedName name="rank_tenant_47">#REF!</definedName>
    <definedName name="rank_tenant_48" localSheetId="2">#REF!</definedName>
    <definedName name="rank_tenant_48">#REF!</definedName>
    <definedName name="rank_tenant_49" localSheetId="2">#REF!</definedName>
    <definedName name="rank_tenant_49">#REF!</definedName>
    <definedName name="rank_tenant_5" localSheetId="2">#REF!</definedName>
    <definedName name="rank_tenant_5">#REF!</definedName>
    <definedName name="rank_tenant_50" localSheetId="2">#REF!</definedName>
    <definedName name="rank_tenant_50">#REF!</definedName>
    <definedName name="rank_tenant_51" localSheetId="2">#REF!</definedName>
    <definedName name="rank_tenant_51">#REF!</definedName>
    <definedName name="rank_tenant_52" localSheetId="2">#REF!</definedName>
    <definedName name="rank_tenant_52">#REF!</definedName>
    <definedName name="rank_tenant_53" localSheetId="2">#REF!</definedName>
    <definedName name="rank_tenant_53">#REF!</definedName>
    <definedName name="rank_tenant_54" localSheetId="2">#REF!</definedName>
    <definedName name="rank_tenant_54">#REF!</definedName>
    <definedName name="rank_tenant_55" localSheetId="2">#REF!</definedName>
    <definedName name="rank_tenant_55">#REF!</definedName>
    <definedName name="rank_tenant_56" localSheetId="2">#REF!</definedName>
    <definedName name="rank_tenant_56">#REF!</definedName>
    <definedName name="rank_tenant_57" localSheetId="2">#REF!</definedName>
    <definedName name="rank_tenant_57">#REF!</definedName>
    <definedName name="rank_tenant_58" localSheetId="2">#REF!</definedName>
    <definedName name="rank_tenant_58">#REF!</definedName>
    <definedName name="rank_tenant_59" localSheetId="2">#REF!</definedName>
    <definedName name="rank_tenant_59">#REF!</definedName>
    <definedName name="rank_tenant_6" localSheetId="2">#REF!</definedName>
    <definedName name="rank_tenant_6">#REF!</definedName>
    <definedName name="rank_tenant_60" localSheetId="2">#REF!</definedName>
    <definedName name="rank_tenant_60">#REF!</definedName>
    <definedName name="rank_tenant_61" localSheetId="2">#REF!</definedName>
    <definedName name="rank_tenant_61">#REF!</definedName>
    <definedName name="rank_tenant_62" localSheetId="2">#REF!</definedName>
    <definedName name="rank_tenant_62">#REF!</definedName>
    <definedName name="rank_tenant_63" localSheetId="2">#REF!</definedName>
    <definedName name="rank_tenant_63">#REF!</definedName>
    <definedName name="rank_tenant_64" localSheetId="2">#REF!</definedName>
    <definedName name="rank_tenant_64">#REF!</definedName>
    <definedName name="rank_tenant_65" localSheetId="2">#REF!</definedName>
    <definedName name="rank_tenant_65">#REF!</definedName>
    <definedName name="rank_tenant_66" localSheetId="2">#REF!</definedName>
    <definedName name="rank_tenant_66">#REF!</definedName>
    <definedName name="rank_tenant_67" localSheetId="2">#REF!</definedName>
    <definedName name="rank_tenant_67">#REF!</definedName>
    <definedName name="rank_tenant_68" localSheetId="2">#REF!</definedName>
    <definedName name="rank_tenant_68">#REF!</definedName>
    <definedName name="rank_tenant_69" localSheetId="2">#REF!</definedName>
    <definedName name="rank_tenant_69">#REF!</definedName>
    <definedName name="rank_tenant_7" localSheetId="2">#REF!</definedName>
    <definedName name="rank_tenant_7">#REF!</definedName>
    <definedName name="rank_tenant_70" localSheetId="2">#REF!</definedName>
    <definedName name="rank_tenant_70">#REF!</definedName>
    <definedName name="rank_tenant_8" localSheetId="2">#REF!</definedName>
    <definedName name="rank_tenant_8">#REF!</definedName>
    <definedName name="rank_tenant_9" localSheetId="2">#REF!</definedName>
    <definedName name="rank_tenant_9">#REF!</definedName>
    <definedName name="rate" localSheetId="2">#REF!</definedName>
    <definedName name="rate">#REF!</definedName>
    <definedName name="raw" localSheetId="2">#REF!</definedName>
    <definedName name="raw">#REF!</definedName>
    <definedName name="RawData" localSheetId="2">#REF!</definedName>
    <definedName name="RawData">#REF!</definedName>
    <definedName name="RawHeader" localSheetId="2">#REF!</definedName>
    <definedName name="RawHeader">#REF!</definedName>
    <definedName name="RBC" localSheetId="2">#REF!</definedName>
    <definedName name="RBC">#REF!</definedName>
    <definedName name="RCN" localSheetId="2">#REF!</definedName>
    <definedName name="RCN">#REF!</definedName>
    <definedName name="rcn_building" localSheetId="2">#REF!</definedName>
    <definedName name="rcn_building">#REF!</definedName>
    <definedName name="rcn_site" localSheetId="2">#REF!</definedName>
    <definedName name="rcn_site">#REF!</definedName>
    <definedName name="RCN_Weighted_Age" localSheetId="2">#REF!</definedName>
    <definedName name="RCN_Weighted_Age">#REF!</definedName>
    <definedName name="RCN_Weighted_NUL" localSheetId="2">#REF!</definedName>
    <definedName name="RCN_Weighted_NUL">#REF!</definedName>
    <definedName name="RCN_Weighted_RUL" localSheetId="2">#REF!</definedName>
    <definedName name="RCN_Weighted_RUL">#REF!</definedName>
    <definedName name="Reference" localSheetId="2">#REF!</definedName>
    <definedName name="Reference">#REF!</definedName>
    <definedName name="reference2" localSheetId="2">#REF!</definedName>
    <definedName name="reference2">#REF!</definedName>
    <definedName name="remaining_act" localSheetId="2">#REF!</definedName>
    <definedName name="remaining_act">#REF!</definedName>
    <definedName name="remaining_ly" localSheetId="2">#REF!</definedName>
    <definedName name="remaining_ly">#REF!</definedName>
    <definedName name="Rent_Loss_Calculation_printout">'[12]lease-up discount model'!$A$3:$D$20</definedName>
    <definedName name="rent_roll1" localSheetId="2">#REF!</definedName>
    <definedName name="rent_roll1">#REF!</definedName>
    <definedName name="rent_roll2" localSheetId="2">#REF!</definedName>
    <definedName name="rent_roll2">#REF!</definedName>
    <definedName name="rentroll" localSheetId="2">#REF!</definedName>
    <definedName name="rentroll">#REF!</definedName>
    <definedName name="RentRollRow" localSheetId="2">#REF!</definedName>
    <definedName name="RentRollRow">#REF!</definedName>
    <definedName name="REO_DB" localSheetId="2">#REF!</definedName>
    <definedName name="REO_DB">#REF!</definedName>
    <definedName name="residual" localSheetId="2">#REF!</definedName>
    <definedName name="residual">#REF!</definedName>
    <definedName name="Retail_SubType" localSheetId="2">#REF!</definedName>
    <definedName name="Retail_SubType">#REF!</definedName>
    <definedName name="rev_exp" localSheetId="2">#REF!</definedName>
    <definedName name="rev_exp">#REF!</definedName>
    <definedName name="Risk_Rating" localSheetId="2">#REF!</definedName>
    <definedName name="Risk_Rating">#REF!</definedName>
    <definedName name="riskrating" localSheetId="2">#REF!</definedName>
    <definedName name="riskrating">#REF!</definedName>
    <definedName name="RMC" localSheetId="2">#REF!</definedName>
    <definedName name="RMC">#REF!</definedName>
    <definedName name="rmcAccount">830</definedName>
    <definedName name="rmcFrequency">"YTD"</definedName>
    <definedName name="RMCOptions">"*200000000000000"</definedName>
    <definedName name="RMW" localSheetId="2">#REF!</definedName>
    <definedName name="RMW">#REF!</definedName>
    <definedName name="ro_2_rolls" localSheetId="2">#REF!</definedName>
    <definedName name="ro_2_rolls">#REF!</definedName>
    <definedName name="ro_3_rolls" localSheetId="2">#REF!</definedName>
    <definedName name="ro_3_rolls">#REF!</definedName>
    <definedName name="ro_assumptions_print" localSheetId="2">#REF!</definedName>
    <definedName name="ro_assumptions_print">#REF!</definedName>
    <definedName name="Ro_Base_Ass" localSheetId="2">#REF!</definedName>
    <definedName name="Ro_Base_Ass">#REF!</definedName>
    <definedName name="RO_BASE_ASSUMPTIONS" localSheetId="2">#REF!</definedName>
    <definedName name="RO_BASE_ASSUMPTIONS">#REF!</definedName>
    <definedName name="RO_Base_Rent_Roll" localSheetId="2">#REF!</definedName>
    <definedName name="RO_Base_Rent_Roll">#REF!</definedName>
    <definedName name="RO_Crit_0ff_Lease21" localSheetId="2">#REF!</definedName>
    <definedName name="RO_Crit_0ff_Lease21">#REF!</definedName>
    <definedName name="ro_crit_lease_up_43" localSheetId="2">#REF!</definedName>
    <definedName name="ro_crit_lease_up_43">#REF!</definedName>
    <definedName name="ro_crit_lease_up11" localSheetId="2">#REF!</definedName>
    <definedName name="ro_crit_lease_up11">#REF!</definedName>
    <definedName name="ro_crit_lease_up110" localSheetId="2">#REF!</definedName>
    <definedName name="ro_crit_lease_up110">#REF!</definedName>
    <definedName name="ro_crit_lease_up12" localSheetId="2">#REF!</definedName>
    <definedName name="ro_crit_lease_up12">#REF!</definedName>
    <definedName name="ro_crit_lease_up13" localSheetId="2">#REF!</definedName>
    <definedName name="ro_crit_lease_up13">#REF!</definedName>
    <definedName name="ro_crit_lease_up14" localSheetId="2">#REF!</definedName>
    <definedName name="ro_crit_lease_up14">#REF!</definedName>
    <definedName name="ro_crit_lease_up15" localSheetId="2">#REF!</definedName>
    <definedName name="ro_crit_lease_up15">#REF!</definedName>
    <definedName name="ro_crit_lease_up16" localSheetId="2">#REF!</definedName>
    <definedName name="ro_crit_lease_up16">#REF!</definedName>
    <definedName name="ro_crit_lease_up17" localSheetId="2">#REF!</definedName>
    <definedName name="ro_crit_lease_up17">#REF!</definedName>
    <definedName name="ro_crit_lease_up18" localSheetId="2">#REF!</definedName>
    <definedName name="ro_crit_lease_up18">#REF!</definedName>
    <definedName name="ro_crit_lease_up19" localSheetId="2">#REF!</definedName>
    <definedName name="ro_crit_lease_up19">#REF!</definedName>
    <definedName name="ro_crit_lease_up21" localSheetId="2">#REF!</definedName>
    <definedName name="ro_crit_lease_up21">#REF!</definedName>
    <definedName name="ro_crit_lease_up210" localSheetId="2">#REF!</definedName>
    <definedName name="ro_crit_lease_up210">#REF!</definedName>
    <definedName name="ro_crit_lease_up22" localSheetId="2">#REF!</definedName>
    <definedName name="ro_crit_lease_up22">#REF!</definedName>
    <definedName name="ro_crit_lease_up23" localSheetId="2">#REF!</definedName>
    <definedName name="ro_crit_lease_up23">#REF!</definedName>
    <definedName name="ro_crit_lease_up24" localSheetId="2">#REF!</definedName>
    <definedName name="ro_crit_lease_up24">#REF!</definedName>
    <definedName name="ro_crit_lease_up25" localSheetId="2">#REF!</definedName>
    <definedName name="ro_crit_lease_up25">#REF!</definedName>
    <definedName name="ro_crit_lease_up26" localSheetId="2">#REF!</definedName>
    <definedName name="ro_crit_lease_up26">#REF!</definedName>
    <definedName name="ro_crit_lease_up27" localSheetId="2">#REF!</definedName>
    <definedName name="ro_crit_lease_up27">#REF!</definedName>
    <definedName name="ro_crit_lease_up28" localSheetId="2">#REF!</definedName>
    <definedName name="ro_crit_lease_up28">#REF!</definedName>
    <definedName name="ro_crit_lease_up29" localSheetId="2">#REF!</definedName>
    <definedName name="ro_crit_lease_up29">#REF!</definedName>
    <definedName name="ro_crit_lease_up31" localSheetId="2">#REF!</definedName>
    <definedName name="ro_crit_lease_up31">#REF!</definedName>
    <definedName name="ro_crit_lease_up310" localSheetId="2">#REF!</definedName>
    <definedName name="ro_crit_lease_up310">#REF!</definedName>
    <definedName name="ro_crit_lease_up32" localSheetId="2">#REF!</definedName>
    <definedName name="ro_crit_lease_up32">#REF!</definedName>
    <definedName name="ro_crit_lease_up33" localSheetId="2">#REF!</definedName>
    <definedName name="ro_crit_lease_up33">#REF!</definedName>
    <definedName name="ro_crit_lease_up34" localSheetId="2">#REF!</definedName>
    <definedName name="ro_crit_lease_up34">#REF!</definedName>
    <definedName name="ro_crit_lease_up35" localSheetId="2">#REF!</definedName>
    <definedName name="ro_crit_lease_up35">#REF!</definedName>
    <definedName name="ro_crit_lease_up36" localSheetId="2">#REF!</definedName>
    <definedName name="ro_crit_lease_up36">#REF!</definedName>
    <definedName name="ro_crit_lease_up37" localSheetId="2">#REF!</definedName>
    <definedName name="ro_crit_lease_up37">#REF!</definedName>
    <definedName name="ro_crit_lease_up38" localSheetId="2">#REF!</definedName>
    <definedName name="ro_crit_lease_up38">#REF!</definedName>
    <definedName name="ro_crit_lease_up39" localSheetId="2">#REF!</definedName>
    <definedName name="ro_crit_lease_up39">#REF!</definedName>
    <definedName name="ro_crit_lease_up41" localSheetId="2">#REF!</definedName>
    <definedName name="ro_crit_lease_up41">#REF!</definedName>
    <definedName name="ro_crit_lease_up410" localSheetId="2">#REF!</definedName>
    <definedName name="ro_crit_lease_up410">#REF!</definedName>
    <definedName name="ro_crit_lease_up42" localSheetId="2">#REF!</definedName>
    <definedName name="ro_crit_lease_up42">#REF!</definedName>
    <definedName name="ro_crit_lease_up43" localSheetId="2">#REF!</definedName>
    <definedName name="ro_crit_lease_up43">#REF!</definedName>
    <definedName name="ro_crit_lease_up44" localSheetId="2">#REF!</definedName>
    <definedName name="ro_crit_lease_up44">#REF!</definedName>
    <definedName name="ro_crit_lease_up45" localSheetId="2">#REF!</definedName>
    <definedName name="ro_crit_lease_up45">#REF!</definedName>
    <definedName name="ro_crit_lease_up46" localSheetId="2">#REF!</definedName>
    <definedName name="ro_crit_lease_up46">#REF!</definedName>
    <definedName name="ro_crit_lease_up47" localSheetId="2">#REF!</definedName>
    <definedName name="ro_crit_lease_up47">#REF!</definedName>
    <definedName name="ro_crit_lease_up48" localSheetId="2">#REF!</definedName>
    <definedName name="ro_crit_lease_up48">#REF!</definedName>
    <definedName name="ro_crit_lease_up49" localSheetId="2">#REF!</definedName>
    <definedName name="ro_crit_lease_up49">#REF!</definedName>
    <definedName name="RO_Crit_Off_Lease" localSheetId="2">#REF!</definedName>
    <definedName name="RO_Crit_Off_Lease">#REF!</definedName>
    <definedName name="ro_crit_off_lease11" localSheetId="2">#REF!</definedName>
    <definedName name="ro_crit_off_lease11">#REF!</definedName>
    <definedName name="ro_crit_off_lease110" localSheetId="2">#REF!</definedName>
    <definedName name="ro_crit_off_lease110">#REF!</definedName>
    <definedName name="ro_crit_off_lease12" localSheetId="2">#REF!</definedName>
    <definedName name="ro_crit_off_lease12">#REF!</definedName>
    <definedName name="ro_crit_off_lease13" localSheetId="2">#REF!</definedName>
    <definedName name="ro_crit_off_lease13">#REF!</definedName>
    <definedName name="ro_crit_off_lease14" localSheetId="2">#REF!</definedName>
    <definedName name="ro_crit_off_lease14">#REF!</definedName>
    <definedName name="ro_crit_off_lease15" localSheetId="2">#REF!</definedName>
    <definedName name="ro_crit_off_lease15">#REF!</definedName>
    <definedName name="ro_crit_off_lease16" localSheetId="2">#REF!</definedName>
    <definedName name="ro_crit_off_lease16">#REF!</definedName>
    <definedName name="ro_crit_off_lease17" localSheetId="2">#REF!</definedName>
    <definedName name="ro_crit_off_lease17">#REF!</definedName>
    <definedName name="ro_crit_off_lease18" localSheetId="2">#REF!</definedName>
    <definedName name="ro_crit_off_lease18">#REF!</definedName>
    <definedName name="ro_crit_off_lease19" localSheetId="2">#REF!</definedName>
    <definedName name="ro_crit_off_lease19">#REF!</definedName>
    <definedName name="ro_crit_off_lease21" localSheetId="2">#REF!</definedName>
    <definedName name="ro_crit_off_lease21">#REF!</definedName>
    <definedName name="ro_crit_off_lease210" localSheetId="2">#REF!</definedName>
    <definedName name="ro_crit_off_lease210">#REF!</definedName>
    <definedName name="ro_crit_off_lease22" localSheetId="2">#REF!</definedName>
    <definedName name="ro_crit_off_lease22">#REF!</definedName>
    <definedName name="ro_crit_off_lease23" localSheetId="2">#REF!</definedName>
    <definedName name="ro_crit_off_lease23">#REF!</definedName>
    <definedName name="ro_crit_off_lease24" localSheetId="2">#REF!</definedName>
    <definedName name="ro_crit_off_lease24">#REF!</definedName>
    <definedName name="ro_crit_off_lease25" localSheetId="2">#REF!</definedName>
    <definedName name="ro_crit_off_lease25">#REF!</definedName>
    <definedName name="ro_crit_off_lease26" localSheetId="2">#REF!</definedName>
    <definedName name="ro_crit_off_lease26">#REF!</definedName>
    <definedName name="ro_crit_off_lease27" localSheetId="2">#REF!</definedName>
    <definedName name="ro_crit_off_lease27">#REF!</definedName>
    <definedName name="ro_crit_off_lease28" localSheetId="2">#REF!</definedName>
    <definedName name="ro_crit_off_lease28">#REF!</definedName>
    <definedName name="ro_crit_off_lease29" localSheetId="2">#REF!</definedName>
    <definedName name="ro_crit_off_lease29">#REF!</definedName>
    <definedName name="ro_crit_off_lease31" localSheetId="2">#REF!</definedName>
    <definedName name="ro_crit_off_lease31">#REF!</definedName>
    <definedName name="ro_crit_off_lease310" localSheetId="2">#REF!</definedName>
    <definedName name="ro_crit_off_lease310">#REF!</definedName>
    <definedName name="ro_crit_off_lease32" localSheetId="2">#REF!</definedName>
    <definedName name="ro_crit_off_lease32">#REF!</definedName>
    <definedName name="ro_crit_off_lease33" localSheetId="2">#REF!</definedName>
    <definedName name="ro_crit_off_lease33">#REF!</definedName>
    <definedName name="ro_crit_off_lease34" localSheetId="2">#REF!</definedName>
    <definedName name="ro_crit_off_lease34">#REF!</definedName>
    <definedName name="ro_crit_off_lease35" localSheetId="2">#REF!</definedName>
    <definedName name="ro_crit_off_lease35">#REF!</definedName>
    <definedName name="ro_crit_off_lease36" localSheetId="2">#REF!</definedName>
    <definedName name="ro_crit_off_lease36">#REF!</definedName>
    <definedName name="ro_crit_off_lease37" localSheetId="2">#REF!</definedName>
    <definedName name="ro_crit_off_lease37">#REF!</definedName>
    <definedName name="ro_crit_off_lease38" localSheetId="2">#REF!</definedName>
    <definedName name="ro_crit_off_lease38">#REF!</definedName>
    <definedName name="ro_crit_off_lease39" localSheetId="2">#REF!</definedName>
    <definedName name="ro_crit_off_lease39">#REF!</definedName>
    <definedName name="ro_crit_off_lease41" localSheetId="2">#REF!</definedName>
    <definedName name="ro_crit_off_lease41">#REF!</definedName>
    <definedName name="ro_crit_off_lease410" localSheetId="2">#REF!</definedName>
    <definedName name="ro_crit_off_lease410">#REF!</definedName>
    <definedName name="ro_crit_off_lease42" localSheetId="2">#REF!</definedName>
    <definedName name="ro_crit_off_lease42">#REF!</definedName>
    <definedName name="ro_crit_off_lease43" localSheetId="2">#REF!</definedName>
    <definedName name="ro_crit_off_lease43">#REF!</definedName>
    <definedName name="ro_crit_off_lease44" localSheetId="2">#REF!</definedName>
    <definedName name="ro_crit_off_lease44">#REF!</definedName>
    <definedName name="ro_crit_off_lease45" localSheetId="2">#REF!</definedName>
    <definedName name="ro_crit_off_lease45">#REF!</definedName>
    <definedName name="ro_crit_off_lease46" localSheetId="2">#REF!</definedName>
    <definedName name="ro_crit_off_lease46">#REF!</definedName>
    <definedName name="ro_crit_off_lease47" localSheetId="2">#REF!</definedName>
    <definedName name="ro_crit_off_lease47">#REF!</definedName>
    <definedName name="ro_crit_off_lease48" localSheetId="2">#REF!</definedName>
    <definedName name="ro_crit_off_lease48">#REF!</definedName>
    <definedName name="ro_crit_off_lease49" localSheetId="2">#REF!</definedName>
    <definedName name="ro_crit_off_lease49">#REF!</definedName>
    <definedName name="RO_End_3rdRoll" localSheetId="2">#REF!</definedName>
    <definedName name="RO_End_3rdRoll">#REF!</definedName>
    <definedName name="RO_Expenses_PSF" localSheetId="2">#REF!</definedName>
    <definedName name="RO_Expenses_PSF">#REF!</definedName>
    <definedName name="RO_Lease_Up_2nd_Roll" localSheetId="2">#REF!</definedName>
    <definedName name="RO_Lease_Up_2nd_Roll">#REF!</definedName>
    <definedName name="ro_lease_up15" localSheetId="2">#REF!</definedName>
    <definedName name="ro_lease_up15">#REF!</definedName>
    <definedName name="ro_lease_up310" localSheetId="2">#REF!</definedName>
    <definedName name="ro_lease_up310">#REF!</definedName>
    <definedName name="ro_lease_up36" localSheetId="2">#REF!</definedName>
    <definedName name="ro_lease_up36">#REF!</definedName>
    <definedName name="ro_lease_up39" localSheetId="2">#REF!</definedName>
    <definedName name="ro_lease_up39">#REF!</definedName>
    <definedName name="ro_lease_up42" localSheetId="2">#REF!</definedName>
    <definedName name="ro_lease_up42">#REF!</definedName>
    <definedName name="ro_lease_up43" localSheetId="2">#REF!</definedName>
    <definedName name="ro_lease_up43">#REF!</definedName>
    <definedName name="ro_lease_up44" localSheetId="2">#REF!</definedName>
    <definedName name="ro_lease_up44">#REF!</definedName>
    <definedName name="RO_Market_Rent" localSheetId="2">#REF!</definedName>
    <definedName name="RO_Market_Rent">#REF!</definedName>
    <definedName name="ro_market_rents" localSheetId="2">#REF!</definedName>
    <definedName name="ro_market_rents">#REF!</definedName>
    <definedName name="Ro_NERCalc_TILCLookup" localSheetId="2">#REF!</definedName>
    <definedName name="Ro_NERCalc_TILCLookup">#REF!</definedName>
    <definedName name="ro_rent_roll" localSheetId="2">#REF!</definedName>
    <definedName name="ro_rent_roll">#REF!</definedName>
    <definedName name="ro_rent_roll_print" localSheetId="2">#REF!</definedName>
    <definedName name="ro_rent_roll_print">#REF!</definedName>
    <definedName name="Ro_Rollover" localSheetId="2">#REF!</definedName>
    <definedName name="Ro_Rollover">#REF!</definedName>
    <definedName name="ro_rollover_noleasedown" localSheetId="2">#REF!</definedName>
    <definedName name="ro_rollover_noleasedown">#REF!</definedName>
    <definedName name="Ro_Rollover_RentCalc" localSheetId="2">#REF!</definedName>
    <definedName name="Ro_Rollover_RentCalc">#REF!</definedName>
    <definedName name="ro_sf_type" localSheetId="2">#REF!</definedName>
    <definedName name="ro_sf_type">#REF!</definedName>
    <definedName name="ro_tenant_rent" localSheetId="2">#REF!</definedName>
    <definedName name="ro_tenant_rent">#REF!</definedName>
    <definedName name="RO_TI_New" localSheetId="2">#REF!</definedName>
    <definedName name="RO_TI_New">#REF!</definedName>
    <definedName name="RO_TI_Renew" localSheetId="2">#REF!</definedName>
    <definedName name="RO_TI_Renew">#REF!</definedName>
    <definedName name="roll_comp_db" localSheetId="2">#REF!</definedName>
    <definedName name="roll_comp_db">#REF!</definedName>
    <definedName name="roll_econ_db" localSheetId="2">#REF!</definedName>
    <definedName name="roll_econ_db">#REF!</definedName>
    <definedName name="roll_econ_Mo_db" localSheetId="2">#REF!</definedName>
    <definedName name="roll_econ_Mo_db">#REF!</definedName>
    <definedName name="roll_eye_db" localSheetId="2">#REF!</definedName>
    <definedName name="roll_eye_db">#REF!</definedName>
    <definedName name="roll_inet_db" localSheetId="2">#REF!</definedName>
    <definedName name="roll_inet_db">#REF!</definedName>
    <definedName name="Roll_Print_Flag" localSheetId="2">#REF!</definedName>
    <definedName name="Roll_Print_Flag">#REF!</definedName>
    <definedName name="roll_sum" localSheetId="2">#REF!</definedName>
    <definedName name="roll_sum">#REF!</definedName>
    <definedName name="roll_summary" localSheetId="2">#REF!</definedName>
    <definedName name="roll_summary">#REF!</definedName>
    <definedName name="roll_tenant_db" localSheetId="2">#REF!</definedName>
    <definedName name="roll_tenant_db">#REF!</definedName>
    <definedName name="rollme" localSheetId="2">#REF!</definedName>
    <definedName name="rollme">#REF!</definedName>
    <definedName name="Rollover_Analysis" localSheetId="2">#REF!</definedName>
    <definedName name="Rollover_Analysis">#REF!</definedName>
    <definedName name="rollsum" localSheetId="2">#REF!</definedName>
    <definedName name="rollsum">#REF!</definedName>
    <definedName name="rollup_control" localSheetId="2">#REF!</definedName>
    <definedName name="rollup_control">#REF!</definedName>
    <definedName name="Rollup_NoAssets" localSheetId="2">#REF!</definedName>
    <definedName name="Rollup_NoAssets">#REF!</definedName>
    <definedName name="Rollup_Refresh_Flag" localSheetId="2">#REF!</definedName>
    <definedName name="Rollup_Refresh_Flag">#REF!</definedName>
    <definedName name="ROLLUPDAY" localSheetId="2">#REF!</definedName>
    <definedName name="ROLLUPDAY">#REF!</definedName>
    <definedName name="ROLLUPTIME" localSheetId="2">#REF!</definedName>
    <definedName name="ROLLUPTIME">#REF!</definedName>
    <definedName name="RON" localSheetId="2">#REF!</definedName>
    <definedName name="RON">#REF!</definedName>
    <definedName name="Round" localSheetId="2">#REF!</definedName>
    <definedName name="Round">#REF!</definedName>
    <definedName name="ROW" localSheetId="2">#REF!</definedName>
    <definedName name="ROW">#REF!</definedName>
    <definedName name="rr" localSheetId="2" hidden="1">{#N/A,#N/A,FALSE,"Aging Summary";#N/A,#N/A,FALSE,"Ratio Analysis";#N/A,#N/A,FALSE,"Test 120 Day Accts";#N/A,#N/A,FALSE,"Tickmarks"}</definedName>
    <definedName name="rr" localSheetId="1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_3_Rolls" localSheetId="2">#REF!</definedName>
    <definedName name="RR_3_Rolls">#REF!</definedName>
    <definedName name="RR_Expenses_PSF" localSheetId="2">#REF!</definedName>
    <definedName name="RR_Expenses_PSF">#REF!</definedName>
    <definedName name="s" localSheetId="2">#REF!</definedName>
    <definedName name="s">#REF!</definedName>
    <definedName name="sad" localSheetId="2">#REF!</definedName>
    <definedName name="sad">#REF!</definedName>
    <definedName name="Sales1_SubType" localSheetId="2">#REF!</definedName>
    <definedName name="Sales1_SubType">#REF!</definedName>
    <definedName name="Sales2_SubType" localSheetId="2">#REF!</definedName>
    <definedName name="Sales2_SubType">#REF!</definedName>
    <definedName name="Sales3_SubType" localSheetId="2">#REF!</definedName>
    <definedName name="Sales3_SubType">#REF!</definedName>
    <definedName name="Sales4_SubType" localSheetId="2">#REF!</definedName>
    <definedName name="Sales4_SubType">#REF!</definedName>
    <definedName name="SalesComp_HiLow" localSheetId="2">#REF!</definedName>
    <definedName name="SalesComp_HiLow">#REF!</definedName>
    <definedName name="SDF" localSheetId="2" hidden="1">{#N/A,#N/A,FALSE,"Aging Summary";#N/A,#N/A,FALSE,"Ratio Analysis";#N/A,#N/A,FALSE,"Test 120 Day Accts";#N/A,#N/A,FALSE,"Tickmarks"}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g" localSheetId="2" hidden="1">{#N/A,#N/A,FALSE,"Aging Summary";#N/A,#N/A,FALSE,"Ratio Analysis";#N/A,#N/A,FALSE,"Test 120 Day Accts";#N/A,#N/A,FALSE,"Tickmarks"}</definedName>
    <definedName name="sdfg" localSheetId="1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localSheetId="2" hidden="1">{#N/A,#N/A,FALSE,"Aging Summary";#N/A,#N/A,FALSE,"Ratio Analysis";#N/A,#N/A,FALSE,"Test 120 Day Accts";#N/A,#N/A,FALSE,"Tickmarks"}</definedName>
    <definedName name="sdfvsdfv" localSheetId="1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GQ5Y" localSheetId="2">#REF!</definedName>
    <definedName name="SDGQ5Y">#REF!</definedName>
    <definedName name="SENSITIVERANGE" localSheetId="2">#REF!</definedName>
    <definedName name="SENSITIVERANGE">#REF!</definedName>
    <definedName name="Singapore" localSheetId="2">#REF!</definedName>
    <definedName name="Singapore">#REF!</definedName>
    <definedName name="Singapore1" localSheetId="2">#REF!</definedName>
    <definedName name="Singapore1">#REF!</definedName>
    <definedName name="singapore10" localSheetId="2">#REF!</definedName>
    <definedName name="singapore10">#REF!</definedName>
    <definedName name="singapore20" localSheetId="2">#REF!</definedName>
    <definedName name="singapore20">#REF!</definedName>
    <definedName name="singapore5" localSheetId="2">#REF!</definedName>
    <definedName name="singapore5">#REF!</definedName>
    <definedName name="SingaporeF1" localSheetId="2">#REF!</definedName>
    <definedName name="SingaporeF1">#REF!</definedName>
    <definedName name="SingaporeF2" localSheetId="2">#REF!</definedName>
    <definedName name="SingaporeF2">#REF!</definedName>
    <definedName name="soft_cost" localSheetId="2">#REF!</definedName>
    <definedName name="soft_cost">#REF!</definedName>
    <definedName name="SouthAfrica" localSheetId="2">#REF!</definedName>
    <definedName name="SouthAfrica">#REF!</definedName>
    <definedName name="SouthAfrica1" localSheetId="2">#REF!</definedName>
    <definedName name="SouthAfrica1">#REF!</definedName>
    <definedName name="southafrica10" localSheetId="2">#REF!</definedName>
    <definedName name="southafrica10">#REF!</definedName>
    <definedName name="southafrica20" localSheetId="2">#REF!</definedName>
    <definedName name="southafrica20">#REF!</definedName>
    <definedName name="southafrica5" localSheetId="2">#REF!</definedName>
    <definedName name="southafrica5">#REF!</definedName>
    <definedName name="southafricaf1" localSheetId="2">#REF!</definedName>
    <definedName name="southafricaf1">#REF!</definedName>
    <definedName name="southafricaf2" localSheetId="2">#REF!</definedName>
    <definedName name="southafricaf2">#REF!</definedName>
    <definedName name="SouthKorea" localSheetId="2">#REF!</definedName>
    <definedName name="SouthKorea">#REF!</definedName>
    <definedName name="SouthKorea1" localSheetId="2">#REF!</definedName>
    <definedName name="SouthKorea1">#REF!</definedName>
    <definedName name="southkorea10" localSheetId="2">#REF!</definedName>
    <definedName name="southkorea10">#REF!</definedName>
    <definedName name="southkorea20" localSheetId="2">#REF!</definedName>
    <definedName name="southkorea20">#REF!</definedName>
    <definedName name="southkorea5" localSheetId="2">#REF!</definedName>
    <definedName name="southkorea5">#REF!</definedName>
    <definedName name="southkoreaf1" localSheetId="2">#REF!</definedName>
    <definedName name="southkoreaf1">#REF!</definedName>
    <definedName name="southkoreaf2" localSheetId="2">#REF!</definedName>
    <definedName name="southkoreaf2">#REF!</definedName>
    <definedName name="Spain" localSheetId="2">#REF!</definedName>
    <definedName name="Spain">#REF!</definedName>
    <definedName name="Spain1" localSheetId="2">#REF!</definedName>
    <definedName name="Spain1">#REF!</definedName>
    <definedName name="spain10" localSheetId="2">#REF!</definedName>
    <definedName name="spain10">#REF!</definedName>
    <definedName name="spain20" localSheetId="2">#REF!</definedName>
    <definedName name="spain20">#REF!</definedName>
    <definedName name="spain5" localSheetId="2">#REF!</definedName>
    <definedName name="spain5">#REF!</definedName>
    <definedName name="spainf1" localSheetId="2">#REF!</definedName>
    <definedName name="spainf1">#REF!</definedName>
    <definedName name="spainf2" localSheetId="2">#REF!</definedName>
    <definedName name="spainf2">#REF!</definedName>
    <definedName name="sqm_sqf_ratio" localSheetId="2">#REF!</definedName>
    <definedName name="sqm_sqf_ratio">#REF!</definedName>
    <definedName name="SRBALANCERANGE" localSheetId="2">#REF!</definedName>
    <definedName name="SRBALANCERANGE">#REF!</definedName>
    <definedName name="srdfg" localSheetId="2" hidden="1">{#N/A,#N/A,FALSE,"Aging Summary";#N/A,#N/A,FALSE,"Ratio Analysis";#N/A,#N/A,FALSE,"Test 120 Day Accts";#N/A,#N/A,FALSE,"Tickmarks"}</definedName>
    <definedName name="srdfg" localSheetId="1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T_Adj" localSheetId="2">#REF!</definedName>
    <definedName name="ST_Adj">#REF!</definedName>
    <definedName name="Stab_AdjStep_Sr1" localSheetId="2">#REF!</definedName>
    <definedName name="Stab_AdjStep_Sr1">#REF!</definedName>
    <definedName name="Stab_AdjStep_Sr2" localSheetId="2">#REF!</definedName>
    <definedName name="Stab_AdjStep_Sr2">#REF!</definedName>
    <definedName name="Stab_AdjStep_Subject" localSheetId="2">#REF!</definedName>
    <definedName name="Stab_AdjStep_Subject">#REF!</definedName>
    <definedName name="Stabilized_NOI_Table_to_Calculate_Reversions" localSheetId="2">'[6]As Occupied Results'!#REF!</definedName>
    <definedName name="Stabilized_NOI_Table_to_Calculate_Reversions">'[6]As Occupied Results'!#REF!</definedName>
    <definedName name="stabilized_occupancy" localSheetId="2">#REF!</definedName>
    <definedName name="stabilized_occupancy">#REF!</definedName>
    <definedName name="START" localSheetId="2">#REF!</definedName>
    <definedName name="START">#REF!</definedName>
    <definedName name="Start_Comparables" localSheetId="2">#REF!</definedName>
    <definedName name="Start_Comparables">#REF!</definedName>
    <definedName name="Start_Economics" localSheetId="2">#REF!</definedName>
    <definedName name="Start_Economics">#REF!</definedName>
    <definedName name="Start_tenant" localSheetId="2">#REF!</definedName>
    <definedName name="Start_tenant">#REF!</definedName>
    <definedName name="start_tenant_sqm_sort" localSheetId="2">#REF!</definedName>
    <definedName name="start_tenant_sqm_sort">#REF!</definedName>
    <definedName name="STATELIST" localSheetId="2">#REF!</definedName>
    <definedName name="STATELIST">#REF!</definedName>
    <definedName name="STATES" localSheetId="2">#REF!</definedName>
    <definedName name="STATES">#REF!</definedName>
    <definedName name="stdhg" localSheetId="2" hidden="1">{#N/A,#N/A,FALSE,"Aging Summary";#N/A,#N/A,FALSE,"Ratio Analysis";#N/A,#N/A,FALSE,"Test 120 Day Accts";#N/A,#N/A,FALSE,"Tickmarks"}</definedName>
    <definedName name="stdhg" localSheetId="1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rategy" localSheetId="2">#REF!</definedName>
    <definedName name="strategy">#REF!</definedName>
    <definedName name="stsg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total_Capital_Improvements" localSheetId="2">#REF!</definedName>
    <definedName name="Subtotal_Capital_Improvements">#REF!</definedName>
    <definedName name="Summary_of_Values" localSheetId="2">'[6]Cost Approach'!#REF!</definedName>
    <definedName name="Summary_of_Values">'[6]Cost Approach'!#REF!</definedName>
    <definedName name="suriname" localSheetId="2">#REF!</definedName>
    <definedName name="suriname">#REF!</definedName>
    <definedName name="suriname10" localSheetId="2">#REF!</definedName>
    <definedName name="suriname10">#REF!</definedName>
    <definedName name="suriname20" localSheetId="2">#REF!</definedName>
    <definedName name="suriname20">#REF!</definedName>
    <definedName name="suriname5" localSheetId="2">#REF!</definedName>
    <definedName name="suriname5">#REF!</definedName>
    <definedName name="Sweden" localSheetId="2">#REF!</definedName>
    <definedName name="Sweden">#REF!</definedName>
    <definedName name="Sweden1" localSheetId="2">#REF!</definedName>
    <definedName name="Sweden1">#REF!</definedName>
    <definedName name="sweden10" localSheetId="2">#REF!</definedName>
    <definedName name="sweden10">#REF!</definedName>
    <definedName name="sweden20" localSheetId="2">#REF!</definedName>
    <definedName name="sweden20">#REF!</definedName>
    <definedName name="sweden5" localSheetId="2">#REF!</definedName>
    <definedName name="sweden5">#REF!</definedName>
    <definedName name="swedenf1" localSheetId="2">#REF!</definedName>
    <definedName name="swedenf1">#REF!</definedName>
    <definedName name="swedenf2" localSheetId="2">#REF!</definedName>
    <definedName name="swedenf2">#REF!</definedName>
    <definedName name="Switzerland" localSheetId="2">#REF!</definedName>
    <definedName name="Switzerland">#REF!</definedName>
    <definedName name="Switzerland1" localSheetId="2">#REF!</definedName>
    <definedName name="Switzerland1">#REF!</definedName>
    <definedName name="switzerland10" localSheetId="2">#REF!</definedName>
    <definedName name="switzerland10">#REF!</definedName>
    <definedName name="switzerland20" localSheetId="2">#REF!</definedName>
    <definedName name="switzerland20">#REF!</definedName>
    <definedName name="switzerland5" localSheetId="2">#REF!</definedName>
    <definedName name="switzerland5">#REF!</definedName>
    <definedName name="switzerlandf1" localSheetId="2">#REF!</definedName>
    <definedName name="switzerlandf1">#REF!</definedName>
    <definedName name="switzerlandf2" localSheetId="2">#REF!</definedName>
    <definedName name="switzerlandf2">#REF!</definedName>
    <definedName name="szart" localSheetId="2">#REF!</definedName>
    <definedName name="szart">#REF!</definedName>
    <definedName name="tablex" localSheetId="2">#REF!</definedName>
    <definedName name="tablex">#REF!</definedName>
    <definedName name="Taiwan" localSheetId="2">#REF!</definedName>
    <definedName name="Taiwan">#REF!</definedName>
    <definedName name="Taiwan1" localSheetId="2">#REF!</definedName>
    <definedName name="Taiwan1">#REF!</definedName>
    <definedName name="taiwan10" localSheetId="2">#REF!</definedName>
    <definedName name="taiwan10">#REF!</definedName>
    <definedName name="taiwan20" localSheetId="2">#REF!</definedName>
    <definedName name="taiwan20">#REF!</definedName>
    <definedName name="taiwan5" localSheetId="2">#REF!</definedName>
    <definedName name="taiwan5">#REF!</definedName>
    <definedName name="taiwanf1" localSheetId="2">#REF!</definedName>
    <definedName name="taiwanf1">#REF!</definedName>
    <definedName name="taiwanf2" localSheetId="2">#REF!</definedName>
    <definedName name="taiwanf2">#REF!</definedName>
    <definedName name="tax_rate" localSheetId="2">#REF!</definedName>
    <definedName name="tax_rate">#REF!</definedName>
    <definedName name="TEMP" localSheetId="2">#REF!</definedName>
    <definedName name="TEMP">#REF!</definedName>
    <definedName name="ten_year_CF_results">'[6]As Occupied Results'!$A$1:$I$38</definedName>
    <definedName name="Tenant_Class" localSheetId="2">#REF!</definedName>
    <definedName name="Tenant_Class">#REF!</definedName>
    <definedName name="tenant_data_input" localSheetId="2">#REF!</definedName>
    <definedName name="tenant_data_input">#REF!</definedName>
    <definedName name="tenant_input" localSheetId="2">#REF!</definedName>
    <definedName name="tenant_input">#REF!</definedName>
    <definedName name="Tenant_Num" localSheetId="2">#REF!</definedName>
    <definedName name="Tenant_Num">#REF!</definedName>
    <definedName name="tenant_roll" localSheetId="2">#REF!</definedName>
    <definedName name="tenant_roll">#REF!</definedName>
    <definedName name="tenant_rolled_date" localSheetId="2">#REF!</definedName>
    <definedName name="tenant_rolled_date">#REF!</definedName>
    <definedName name="tenant_rolled_time" localSheetId="2">#REF!</definedName>
    <definedName name="tenant_rolled_time">#REF!</definedName>
    <definedName name="tenant_start" localSheetId="2">#REF!</definedName>
    <definedName name="tenant_start">#REF!</definedName>
    <definedName name="TenantExport_CostOfOcc_Flag" localSheetId="2">#REF!</definedName>
    <definedName name="TenantExport_CostOfOcc_Flag">#REF!</definedName>
    <definedName name="TenantExport_NewFile_Flag" localSheetId="2">#REF!</definedName>
    <definedName name="TenantExport_NewFile_Flag">#REF!</definedName>
    <definedName name="TenantExport_SelFilePath_Flag" localSheetId="2">#REF!</definedName>
    <definedName name="TenantExport_SelFilePath_Flag">#REF!</definedName>
    <definedName name="Termination_v_FMV" localSheetId="2">#REF!</definedName>
    <definedName name="Termination_v_FMV">#REF!</definedName>
    <definedName name="testing" localSheetId="2" hidden="1">{#N/A,#N/A,FALSE,"Aging Summary";#N/A,#N/A,FALSE,"Ratio Analysis";#N/A,#N/A,FALSE,"Test 120 Day Accts";#N/A,#N/A,FALSE,"Tickmarks"}</definedName>
    <definedName name="testing" localSheetId="1" hidden="1">{#N/A,#N/A,FALSE,"Aging Summary";#N/A,#N/A,FALSE,"Ratio Analysis";#N/A,#N/A,FALSE,"Test 120 Day Accts";#N/A,#N/A,FALSE,"Tickmarks"}</definedName>
    <definedName name="testing" hidden="1">{#N/A,#N/A,FALSE,"Aging Summary";#N/A,#N/A,FALSE,"Ratio Analysis";#N/A,#N/A,FALSE,"Test 120 Day Accts";#N/A,#N/A,FALSE,"Tickmarks"}</definedName>
    <definedName name="Thailand" localSheetId="2">#REF!</definedName>
    <definedName name="Thailand">#REF!</definedName>
    <definedName name="Thailand1" localSheetId="2">#REF!</definedName>
    <definedName name="Thailand1">#REF!</definedName>
    <definedName name="thailand10" localSheetId="2">#REF!</definedName>
    <definedName name="thailand10">#REF!</definedName>
    <definedName name="thailand20" localSheetId="2">#REF!</definedName>
    <definedName name="thailand20">#REF!</definedName>
    <definedName name="thailand5" localSheetId="2">#REF!</definedName>
    <definedName name="thailand5">#REF!</definedName>
    <definedName name="Thailandf1" localSheetId="2">#REF!</definedName>
    <definedName name="Thailandf1">#REF!</definedName>
    <definedName name="Thailandf2" localSheetId="2">#REF!</definedName>
    <definedName name="Thailandf2">#REF!</definedName>
    <definedName name="TITLE" localSheetId="2">#REF!</definedName>
    <definedName name="TITLE">#REF!</definedName>
    <definedName name="Top10_Tenants" localSheetId="2">#REF!</definedName>
    <definedName name="Top10_Tenants">#REF!</definedName>
    <definedName name="Top10_Tenants2" localSheetId="2">#REF!</definedName>
    <definedName name="Top10_Tenants2">#REF!</definedName>
    <definedName name="total_rcn" localSheetId="2">#REF!</definedName>
    <definedName name="total_rcn">#REF!</definedName>
    <definedName name="TotalOccupied" localSheetId="2">#REF!</definedName>
    <definedName name="TotalOccupied">#REF!</definedName>
    <definedName name="totals" localSheetId="2">#REF!</definedName>
    <definedName name="totals">#REF!</definedName>
    <definedName name="Transfers" localSheetId="2">#REF!</definedName>
    <definedName name="Transfers">#REF!</definedName>
    <definedName name="Trend" localSheetId="2">#REF!</definedName>
    <definedName name="Trend">#REF!</definedName>
    <definedName name="Trend_Abs" localSheetId="2">#REF!</definedName>
    <definedName name="Trend_Abs">#REF!</definedName>
    <definedName name="trend_date" localSheetId="2">[18]TREND!#REF!</definedName>
    <definedName name="trend_date">[18]TREND!#REF!</definedName>
    <definedName name="Trend_Index" localSheetId="2">#REF!</definedName>
    <definedName name="Trend_Index">#REF!</definedName>
    <definedName name="trends" localSheetId="2">#REF!</definedName>
    <definedName name="trends">#REF!</definedName>
    <definedName name="twenty_five_year_cf_results" localSheetId="2">#REF!</definedName>
    <definedName name="twenty_five_year_cf_results">#REF!</definedName>
    <definedName name="TYPE" localSheetId="2">#REF!</definedName>
    <definedName name="TYPE">#REF!</definedName>
    <definedName name="Type_Validation" localSheetId="2">#REF!</definedName>
    <definedName name="Type_Validation">#REF!</definedName>
    <definedName name="TYPELIB" localSheetId="2">#REF!</definedName>
    <definedName name="TYPELIB">#REF!</definedName>
    <definedName name="TYPELIST" localSheetId="2">#REF!</definedName>
    <definedName name="TYPELIST">#REF!</definedName>
    <definedName name="TYPELOOKUP" localSheetId="2">#REF!</definedName>
    <definedName name="TYPELOOKUP">#REF!</definedName>
    <definedName name="TYPETABLE" localSheetId="2">#REF!</definedName>
    <definedName name="TYPETABLE">#REF!</definedName>
    <definedName name="TYWE5T" localSheetId="2">#REF!</definedName>
    <definedName name="TYWE5T">#REF!</definedName>
    <definedName name="u" localSheetId="2" hidden="1">{#N/A,#N/A,FALSE,"Aging Summary";#N/A,#N/A,FALSE,"Ratio Analysis";#N/A,#N/A,FALSE,"Test 120 Day Accts";#N/A,#N/A,FALSE,"Tickmarks"}</definedName>
    <definedName name="u" localSheetId="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K" localSheetId="2">#REF!</definedName>
    <definedName name="UK">#REF!</definedName>
    <definedName name="UnitedKingdom1" localSheetId="2">#REF!</definedName>
    <definedName name="UnitedKingdom1">#REF!</definedName>
    <definedName name="uruguay" localSheetId="2">#REF!</definedName>
    <definedName name="uruguay">#REF!</definedName>
    <definedName name="uruguay10" localSheetId="2">#REF!</definedName>
    <definedName name="uruguay10">#REF!</definedName>
    <definedName name="uruguay20" localSheetId="2">#REF!</definedName>
    <definedName name="uruguay20">#REF!</definedName>
    <definedName name="uruguay5" localSheetId="2">#REF!</definedName>
    <definedName name="uruguay5">#REF!</definedName>
    <definedName name="US" localSheetId="2">#REF!</definedName>
    <definedName name="US">#REF!</definedName>
    <definedName name="useful_life_array" localSheetId="2">#REF!</definedName>
    <definedName name="useful_life_array">#REF!</definedName>
    <definedName name="v" localSheetId="2">#REF!</definedName>
    <definedName name="v">#REF!</definedName>
    <definedName name="VALUE" localSheetId="2">#REF!</definedName>
    <definedName name="VALUE">#REF!</definedName>
    <definedName name="ValueOffset" localSheetId="2">#REF!</definedName>
    <definedName name="ValueOffset">#REF!</definedName>
    <definedName name="values" localSheetId="2">#REF!</definedName>
    <definedName name="values">#REF!</definedName>
    <definedName name="venezuela" localSheetId="2">#REF!</definedName>
    <definedName name="venezuela">#REF!</definedName>
    <definedName name="venezuela10" localSheetId="2">#REF!</definedName>
    <definedName name="venezuela10">#REF!</definedName>
    <definedName name="venezuela20" localSheetId="2">#REF!</definedName>
    <definedName name="venezuela20">#REF!</definedName>
    <definedName name="venezuela5" localSheetId="2">#REF!</definedName>
    <definedName name="venezuela5">#REF!</definedName>
    <definedName name="VINPG1" localSheetId="2">#REF!</definedName>
    <definedName name="VINPG1">#REF!</definedName>
    <definedName name="VINPG2" localSheetId="2">#REF!</definedName>
    <definedName name="VINPG2">#REF!</definedName>
    <definedName name="VV" localSheetId="2" hidden="1">{#N/A,#N/A,FALSE,"Aging Summary";#N/A,#N/A,FALSE,"Ratio Analysis";#N/A,#N/A,FALSE,"Test 120 Day Accts";#N/A,#N/A,FALSE,"Tickmarks"}</definedName>
    <definedName name="VV" localSheetId="1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" localSheetId="2">#REF!</definedName>
    <definedName name="w">#REF!</definedName>
    <definedName name="w_capex" localSheetId="2">#REF!</definedName>
    <definedName name="w_capex">#REF!</definedName>
    <definedName name="wacc">[8]DCF!$C$13</definedName>
    <definedName name="waresd" localSheetId="2" hidden="1">{#N/A,#N/A,FALSE,"Aging Summary";#N/A,#N/A,FALSE,"Ratio Analysis";#N/A,#N/A,FALSE,"Test 120 Day Accts";#N/A,#N/A,FALSE,"Tickmarks"}</definedName>
    <definedName name="waresd" localSheetId="1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IZARDRANGE1" localSheetId="2">#REF!</definedName>
    <definedName name="WIZARDRANGE1">#REF!</definedName>
    <definedName name="wlkednjfc" localSheetId="2" hidden="1">{#N/A,#N/A,FALSE,"Aging Summary";#N/A,#N/A,FALSE,"Ratio Analysis";#N/A,#N/A,FALSE,"Test 120 Day Accts";#N/A,#N/A,FALSE,"Tickmarks"}</definedName>
    <definedName name="wlkednjfc" localSheetId="1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o_capex" localSheetId="2">#REF!</definedName>
    <definedName name="wo_capex">#REF!</definedName>
    <definedName name="wrn.1996._.PROPERTY._.AND._.BUSINESS._.INTERRUPTION._.VALUES." localSheetId="2" hidden="1">{#N/A,#N/A,TRUE,"96PROP"}</definedName>
    <definedName name="wrn.1996._.PROPERTY._.AND._.BUSINESS._.INTERRUPTION._.VALUES." localSheetId="1" hidden="1">{#N/A,#N/A,TRUE,"96PROP"}</definedName>
    <definedName name="wrn.1996._.PROPERTY._.AND._.BUSINESS._.INTERRUPTION._.VALUES." hidden="1">{#N/A,#N/A,TRUE,"96PROP"}</definedName>
    <definedName name="wrn.95pptgls." localSheetId="2" hidden="1">{"sec1",#N/A,FALSE,"94PPTAX";"sec2",#N/A,FALSE,"94PPTAX";"sec3",#N/A,FALSE,"94PPTAX";"unsec1",#N/A,FALSE,"94PPTAX";"unsec2",#N/A,FALSE,"94PPTAX"}</definedName>
    <definedName name="wrn.95pptgls." localSheetId="1" hidden="1">{"sec1",#N/A,FALSE,"94PPTAX";"sec2",#N/A,FALSE,"94PPTAX";"sec3",#N/A,FALSE,"94PPTAX";"unsec1",#N/A,FALSE,"94PPTAX";"unsec2",#N/A,FALSE,"94PPTAX"}</definedName>
    <definedName name="wrn.95pptgls." hidden="1">{"sec1",#N/A,FALSE,"94PPTAX";"sec2",#N/A,FALSE,"94PPTAX";"sec3",#N/A,FALSE,"94PPTAX";"unsec1",#N/A,FALSE,"94PPTAX";"unsec2",#N/A,FALSE,"94PPTAX"}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GGR._.Network._.Exhibit.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print." localSheetId="2" hidden="1">{#N/A,#N/A,FALSE,"BE";#N/A,#N/A,FALSE,"Bia";#N/A,#N/A,FALSE,"By";#N/A,#N/A,FALSE,"Bor";#N/A,#N/A,FALSE,"Gab";#N/A,#N/A,FALSE,"Gar";#N/A,#N/A,FALSE,"Lov";#N/A,#N/A,FALSE,"SJ";#N/A,#N/A,FALSE,"SM";#N/A,#N/A,FALSE,"Wb";#N/A,#N/A,FALSE,"Yok"}</definedName>
    <definedName name="wrn.print." localSheetId="1" hidden="1">{#N/A,#N/A,FALSE,"BE";#N/A,#N/A,FALSE,"Bia";#N/A,#N/A,FALSE,"By";#N/A,#N/A,FALSE,"Bor";#N/A,#N/A,FALSE,"Gab";#N/A,#N/A,FALSE,"Gar";#N/A,#N/A,FALSE,"Lov";#N/A,#N/A,FALSE,"SJ";#N/A,#N/A,FALSE,"SM";#N/A,#N/A,FALSE,"Wb";#N/A,#N/A,FALSE,"Yok"}</definedName>
    <definedName name="wrn.print." hidden="1">{#N/A,#N/A,FALSE,"BE";#N/A,#N/A,FALSE,"Bia";#N/A,#N/A,FALSE,"By";#N/A,#N/A,FALSE,"Bor";#N/A,#N/A,FALSE,"Gab";#N/A,#N/A,FALSE,"Gar";#N/A,#N/A,FALSE,"Lov";#N/A,#N/A,FALSE,"SJ";#N/A,#N/A,FALSE,"SM";#N/A,#N/A,FALSE,"Wb";#N/A,#N/A,FALSE,"Yok"}</definedName>
    <definedName name="x" localSheetId="2" hidden="1">{#N/A,#N/A,FALSE,"Aging Summary";#N/A,#N/A,FALSE,"Ratio Analysis";#N/A,#N/A,FALSE,"Test 120 Day Accts";#N/A,#N/A,FALSE,"Tickmarks"}</definedName>
    <definedName name="x" localSheetId="1" hidden="1">{#N/A,#N/A,FALSE,"Aging Summary";#N/A,#N/A,FALSE,"Ratio Analysis";#N/A,#N/A,FALSE,"Test 120 Day Accts";#N/A,#N/A,FALSE,"Tickmarks"}</definedName>
    <definedName name="x" hidden="1">{#N/A,#N/A,FALSE,"Aging Summary";#N/A,#N/A,FALSE,"Ratio Analysis";#N/A,#N/A,FALSE,"Test 120 Day Accts";#N/A,#N/A,FALSE,"Tickmarks"}</definedName>
    <definedName name="x_date" localSheetId="2">#REF!</definedName>
    <definedName name="x_date">#REF!</definedName>
    <definedName name="xrate">[8]Terms!$B$22</definedName>
    <definedName name="xx">[19]DCF!$B$10</definedName>
    <definedName name="y" localSheetId="2">#REF!</definedName>
    <definedName name="y">#REF!</definedName>
    <definedName name="year_after_close">[8]Terms!$B$6</definedName>
    <definedName name="year_after_ebo_date" localSheetId="2">#REF!</definedName>
    <definedName name="year_after_ebo_date">#REF!</definedName>
    <definedName name="year0oper" localSheetId="2">#REF!</definedName>
    <definedName name="year0oper">#REF!</definedName>
    <definedName name="YearBuilt">[15]Global!$E$63</definedName>
    <definedName name="yearZero" localSheetId="2">#REF!</definedName>
    <definedName name="yearZero">#REF!</definedName>
    <definedName name="yes_no" localSheetId="2">#REF!</definedName>
    <definedName name="yes_no">#REF!</definedName>
    <definedName name="yes_no_text" localSheetId="2">#REF!</definedName>
    <definedName name="yes_no_text">#REF!</definedName>
    <definedName name="Yield_Print" localSheetId="2">#REF!</definedName>
    <definedName name="Yield_Print">#REF!</definedName>
    <definedName name="Yr_0_Occ1" localSheetId="2">#REF!</definedName>
    <definedName name="Yr_0_Occ1">#REF!</definedName>
    <definedName name="Yr_0_Occ2" localSheetId="2">#REF!</definedName>
    <definedName name="Yr_0_Occ2">#REF!</definedName>
    <definedName name="Yr_0_Occ3" localSheetId="2">#REF!</definedName>
    <definedName name="Yr_0_Occ3">#REF!</definedName>
    <definedName name="Yr_0_Occ4" localSheetId="2">#REF!</definedName>
    <definedName name="Yr_0_Occ4">#REF!</definedName>
    <definedName name="Yr_1_Occ1" localSheetId="2">#REF!</definedName>
    <definedName name="Yr_1_Occ1">#REF!</definedName>
    <definedName name="Yr_1_Occ2" localSheetId="2">#REF!</definedName>
    <definedName name="Yr_1_Occ2">#REF!</definedName>
    <definedName name="Yr_1_Occ3" localSheetId="2">#REF!</definedName>
    <definedName name="Yr_1_Occ3">#REF!</definedName>
    <definedName name="Yr_1_Occ4" localSheetId="2">#REF!</definedName>
    <definedName name="Yr_1_Occ4">#REF!</definedName>
    <definedName name="Yr_10_Occ1" localSheetId="2">#REF!</definedName>
    <definedName name="Yr_10_Occ1">#REF!</definedName>
    <definedName name="Yr_10_Occ2" localSheetId="2">#REF!</definedName>
    <definedName name="Yr_10_Occ2">#REF!</definedName>
    <definedName name="Yr_10_Occ3" localSheetId="2">#REF!</definedName>
    <definedName name="Yr_10_Occ3">#REF!</definedName>
    <definedName name="Yr_10_Occ4" localSheetId="2">#REF!</definedName>
    <definedName name="Yr_10_Occ4">#REF!</definedName>
    <definedName name="Yr_2_Occ1" localSheetId="2">#REF!</definedName>
    <definedName name="Yr_2_Occ1">#REF!</definedName>
    <definedName name="Yr_2_Occ2" localSheetId="2">#REF!</definedName>
    <definedName name="Yr_2_Occ2">#REF!</definedName>
    <definedName name="Yr_2_Occ3" localSheetId="2">#REF!</definedName>
    <definedName name="Yr_2_Occ3">#REF!</definedName>
    <definedName name="Yr_2_Occ4" localSheetId="2">#REF!</definedName>
    <definedName name="Yr_2_Occ4">#REF!</definedName>
    <definedName name="Yr_3_Occ1" localSheetId="2">#REF!</definedName>
    <definedName name="Yr_3_Occ1">#REF!</definedName>
    <definedName name="Yr_3_Occ2" localSheetId="2">#REF!</definedName>
    <definedName name="Yr_3_Occ2">#REF!</definedName>
    <definedName name="Yr_3_Occ3" localSheetId="2">#REF!</definedName>
    <definedName name="Yr_3_Occ3">#REF!</definedName>
    <definedName name="Yr_3_Occ4" localSheetId="2">#REF!</definedName>
    <definedName name="Yr_3_Occ4">#REF!</definedName>
    <definedName name="Yr_4_Occ1" localSheetId="2">#REF!</definedName>
    <definedName name="Yr_4_Occ1">#REF!</definedName>
    <definedName name="Yr_4_Occ2" localSheetId="2">#REF!</definedName>
    <definedName name="Yr_4_Occ2">#REF!</definedName>
    <definedName name="Yr_4_Occ3" localSheetId="2">#REF!</definedName>
    <definedName name="Yr_4_Occ3">#REF!</definedName>
    <definedName name="Yr_4_Occ4" localSheetId="2">#REF!</definedName>
    <definedName name="Yr_4_Occ4">#REF!</definedName>
    <definedName name="Yr_5_Occ1" localSheetId="2">#REF!</definedName>
    <definedName name="Yr_5_Occ1">#REF!</definedName>
    <definedName name="Yr_5_Occ2" localSheetId="2">#REF!</definedName>
    <definedName name="Yr_5_Occ2">#REF!</definedName>
    <definedName name="Yr_5_Occ3" localSheetId="2">#REF!</definedName>
    <definedName name="Yr_5_Occ3">#REF!</definedName>
    <definedName name="Yr_5_Occ4" localSheetId="2">#REF!</definedName>
    <definedName name="Yr_5_Occ4">#REF!</definedName>
    <definedName name="Yr_6_Occ1" localSheetId="2">#REF!</definedName>
    <definedName name="Yr_6_Occ1">#REF!</definedName>
    <definedName name="Yr_6_Occ2" localSheetId="2">#REF!</definedName>
    <definedName name="Yr_6_Occ2">#REF!</definedName>
    <definedName name="Yr_6_Occ3" localSheetId="2">#REF!</definedName>
    <definedName name="Yr_6_Occ3">#REF!</definedName>
    <definedName name="Yr_6_Occ4" localSheetId="2">#REF!</definedName>
    <definedName name="Yr_6_Occ4">#REF!</definedName>
    <definedName name="Yr_7_Occ1" localSheetId="2">#REF!</definedName>
    <definedName name="Yr_7_Occ1">#REF!</definedName>
    <definedName name="Yr_7_Occ2" localSheetId="2">#REF!</definedName>
    <definedName name="Yr_7_Occ2">#REF!</definedName>
    <definedName name="Yr_7_Occ3" localSheetId="2">#REF!</definedName>
    <definedName name="Yr_7_Occ3">#REF!</definedName>
    <definedName name="Yr_7_Occ4" localSheetId="2">#REF!</definedName>
    <definedName name="Yr_7_Occ4">#REF!</definedName>
    <definedName name="Yr_8_Occ1" localSheetId="2">#REF!</definedName>
    <definedName name="Yr_8_Occ1">#REF!</definedName>
    <definedName name="Yr_8_Occ2" localSheetId="2">#REF!</definedName>
    <definedName name="Yr_8_Occ2">#REF!</definedName>
    <definedName name="Yr_8_Occ3" localSheetId="2">#REF!</definedName>
    <definedName name="Yr_8_Occ3">#REF!</definedName>
    <definedName name="Yr_8_Occ4" localSheetId="2">#REF!</definedName>
    <definedName name="Yr_8_Occ4">#REF!</definedName>
    <definedName name="Yr_9_Occ1" localSheetId="2">#REF!</definedName>
    <definedName name="Yr_9_Occ1">#REF!</definedName>
    <definedName name="Yr_9_Occ2" localSheetId="2">#REF!</definedName>
    <definedName name="Yr_9_Occ2">#REF!</definedName>
    <definedName name="Yr_9_Occ3" localSheetId="2">#REF!</definedName>
    <definedName name="Yr_9_Occ3">#REF!</definedName>
    <definedName name="Yr_9_Occ4" localSheetId="2">#REF!</definedName>
    <definedName name="Yr_9_Occ4">#REF!</definedName>
    <definedName name="Yr0_Recoveries" localSheetId="2">#REF!</definedName>
    <definedName name="Yr0_Recoveries">#REF!</definedName>
    <definedName name="Yr2_AdjStep_Sr1" localSheetId="2">#REF!</definedName>
    <definedName name="Yr2_AdjStep_Sr1">#REF!</definedName>
    <definedName name="Yr2_AdjStep_Sr2" localSheetId="2">#REF!</definedName>
    <definedName name="Yr2_AdjStep_Sr2">#REF!</definedName>
    <definedName name="Yr2_AdjStep_Subject" localSheetId="2">#REF!</definedName>
    <definedName name="Yr2_AdjStep_Subject">#REF!</definedName>
    <definedName name="Yr3_AdjStep_Sr1" localSheetId="2">#REF!</definedName>
    <definedName name="Yr3_AdjStep_Sr1">#REF!</definedName>
    <definedName name="Yr3_AdjStep_Sr2" localSheetId="2">#REF!</definedName>
    <definedName name="Yr3_AdjStep_Sr2">#REF!</definedName>
    <definedName name="Yr3_AdjStep_Subject" localSheetId="2">#REF!</definedName>
    <definedName name="Yr3_AdjStep_Subject">#REF!</definedName>
    <definedName name="Yr4_AdjStep_Sr1" localSheetId="2">#REF!</definedName>
    <definedName name="Yr4_AdjStep_Sr1">#REF!</definedName>
    <definedName name="Yr4_AdjStep_Sr2" localSheetId="2">#REF!</definedName>
    <definedName name="Yr4_AdjStep_Sr2">#REF!</definedName>
    <definedName name="Yr4_AdjStep_Subject" localSheetId="2">#REF!</definedName>
    <definedName name="Yr4_AdjStep_Subject">#REF!</definedName>
    <definedName name="yrh" localSheetId="2" hidden="1">{#N/A,#N/A,FALSE,"Aging Summary";#N/A,#N/A,FALSE,"Ratio Analysis";#N/A,#N/A,FALSE,"Test 120 Day Accts";#N/A,#N/A,FALSE,"Tickmarks"}</definedName>
    <definedName name="yrh" localSheetId="1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z" localSheetId="2" hidden="1">{#N/A,#N/A,FALSE,"Aging Summary";#N/A,#N/A,FALSE,"Ratio Analysis";#N/A,#N/A,FALSE,"Test 120 Day Accts";#N/A,#N/A,FALSE,"Tickmarks"}</definedName>
    <definedName name="z" localSheetId="1" hidden="1">{#N/A,#N/A,FALSE,"Aging Summary";#N/A,#N/A,FALSE,"Ratio Analysis";#N/A,#N/A,FALSE,"Test 120 Day Accts";#N/A,#N/A,FALSE,"Tickmarks"}</definedName>
    <definedName name="z" hidden="1">{#N/A,#N/A,FALSE,"Aging Summary";#N/A,#N/A,FALSE,"Ratio Analysis";#N/A,#N/A,FALSE,"Test 120 Day Accts";#N/A,#N/A,FALSE,"Tickmarks"}</definedName>
    <definedName name="zz">[19]DCF!$A$29:$AV$191</definedName>
    <definedName name="zzz" localSheetId="2" hidden="1">{#N/A,#N/A,FALSE,"Aging Summary";#N/A,#N/A,FALSE,"Ratio Analysis";#N/A,#N/A,FALSE,"Test 120 Day Accts";#N/A,#N/A,FALSE,"Tickmarks"}</definedName>
    <definedName name="zzz" localSheetId="1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  <c r="C41" i="1"/>
  <c r="AB6" i="2" l="1"/>
  <c r="AB10" i="2"/>
  <c r="AB12" i="2"/>
  <c r="AB15" i="2"/>
  <c r="AB16" i="2"/>
  <c r="AN41" i="1" l="1"/>
  <c r="AO41" i="1" l="1"/>
</calcChain>
</file>

<file path=xl/sharedStrings.xml><?xml version="1.0" encoding="utf-8"?>
<sst xmlns="http://schemas.openxmlformats.org/spreadsheetml/2006/main" count="226" uniqueCount="171">
  <si>
    <t>Condensed Consolidated Statement of Comprehensive Income</t>
  </si>
  <si>
    <t>Unaudited, in EUR million</t>
  </si>
  <si>
    <t>Q1 15</t>
  </si>
  <si>
    <t>Q1 14</t>
  </si>
  <si>
    <t>Q1 13</t>
  </si>
  <si>
    <t>Q2 15</t>
  </si>
  <si>
    <t>Q2 14</t>
  </si>
  <si>
    <t>Q2 13</t>
  </si>
  <si>
    <t>Q3 15</t>
  </si>
  <si>
    <t>Q3 14</t>
  </si>
  <si>
    <t>Q3 13</t>
  </si>
  <si>
    <t>Q4 13</t>
  </si>
  <si>
    <t>Q4 14</t>
  </si>
  <si>
    <t>Q4 15</t>
  </si>
  <si>
    <t xml:space="preserve">Revenue </t>
  </si>
  <si>
    <t>Cost of materials</t>
  </si>
  <si>
    <t>Salaries and personnel expenses</t>
  </si>
  <si>
    <t>Other operating expenses</t>
  </si>
  <si>
    <t>Depreciation and amortisation</t>
  </si>
  <si>
    <t>Onerous contracts provision</t>
  </si>
  <si>
    <t>Restructuring cost</t>
  </si>
  <si>
    <t>Income/loss from associated companies</t>
  </si>
  <si>
    <t>Earnings before financial items (EBIT)</t>
  </si>
  <si>
    <t>Net interest expenses</t>
  </si>
  <si>
    <t>Net currency effects</t>
  </si>
  <si>
    <t>Other financial items</t>
  </si>
  <si>
    <t>Earnings before tax (EBT)</t>
  </si>
  <si>
    <t>Income taxes</t>
  </si>
  <si>
    <t>Earnings for the period, continued operations</t>
  </si>
  <si>
    <t>Profit from discontinued operations, net of tax</t>
  </si>
  <si>
    <t>Profit or loss for the period</t>
  </si>
  <si>
    <t>Non-controlling interests</t>
  </si>
  <si>
    <t>Condensed Consolidated Statement of Cash Flow</t>
  </si>
  <si>
    <t>Earnings before taxes (EBT)</t>
  </si>
  <si>
    <t>Interest expenses</t>
  </si>
  <si>
    <t>Currency effects</t>
  </si>
  <si>
    <t>Net fair value adjustment and onerous contracts</t>
  </si>
  <si>
    <t>Depreciation and impairment losses</t>
  </si>
  <si>
    <t>Change in inventory, trade payables and trade receivables</t>
  </si>
  <si>
    <t>Taxes paid</t>
  </si>
  <si>
    <t>Restructuring &amp; other non-operational issues</t>
  </si>
  <si>
    <t>Other adjustments</t>
  </si>
  <si>
    <t>Cash flow from operations</t>
  </si>
  <si>
    <t>Payments from sale of fixed assets</t>
  </si>
  <si>
    <t>Payments made for purchase of fixed assets</t>
  </si>
  <si>
    <t>Proceeds from associates and other investments</t>
  </si>
  <si>
    <t>Proceeds from disposal of held for sale assets</t>
  </si>
  <si>
    <t>Purchase of shares and other investments</t>
  </si>
  <si>
    <t>Cash flow from investments</t>
  </si>
  <si>
    <t>Proceeds/redeemed from/to convertible bond</t>
  </si>
  <si>
    <t>Net interest and financial items paid</t>
  </si>
  <si>
    <t>Realised currency effects</t>
  </si>
  <si>
    <t>Dividends paid to non-controlling interests</t>
  </si>
  <si>
    <t>Repayment of paid in capital</t>
  </si>
  <si>
    <t>Other financing items</t>
  </si>
  <si>
    <t>Cash flow from financing</t>
  </si>
  <si>
    <t>Change in cash in the period</t>
  </si>
  <si>
    <t>Opening balance cash position</t>
  </si>
  <si>
    <t>Currency effects on cash - opening balance</t>
  </si>
  <si>
    <t>1) Excluding restricted cash</t>
  </si>
  <si>
    <t>Condensed Consolidated Statement of Financial Position</t>
  </si>
  <si>
    <t>31.12.2015</t>
  </si>
  <si>
    <t>30.09.2015</t>
  </si>
  <si>
    <t>30.06.2015</t>
  </si>
  <si>
    <t>31.03.2015</t>
  </si>
  <si>
    <t>31.12.2014</t>
  </si>
  <si>
    <t>30.09.2014</t>
  </si>
  <si>
    <t>30.06.2014</t>
  </si>
  <si>
    <t>31.03.2014</t>
  </si>
  <si>
    <t>31.12.2013</t>
  </si>
  <si>
    <t>30.09.2013</t>
  </si>
  <si>
    <t>30.06.2013</t>
  </si>
  <si>
    <t>31.03.2013</t>
  </si>
  <si>
    <t>ASSETS</t>
  </si>
  <si>
    <t>Licenses</t>
  </si>
  <si>
    <t>Goodwill</t>
  </si>
  <si>
    <t>Deferred tax asset</t>
  </si>
  <si>
    <t>Other intangible assets</t>
  </si>
  <si>
    <t>Property, plant &amp; equipment</t>
  </si>
  <si>
    <t>Investments in associated companies</t>
  </si>
  <si>
    <t>Other shares and other non-current assets</t>
  </si>
  <si>
    <t>Total non-current assets</t>
  </si>
  <si>
    <t>Inventory</t>
  </si>
  <si>
    <t>Biological assets</t>
  </si>
  <si>
    <t>Current receivables</t>
  </si>
  <si>
    <t>Cash</t>
  </si>
  <si>
    <t>Total current assets</t>
  </si>
  <si>
    <t>Assets held for sale</t>
  </si>
  <si>
    <t>Total assets</t>
  </si>
  <si>
    <t>EQUITY AND LIABILITIES</t>
  </si>
  <si>
    <t>Equity</t>
  </si>
  <si>
    <t>Total equity</t>
  </si>
  <si>
    <t>Deferred tax liabilities</t>
  </si>
  <si>
    <t>Non-current interest-bearing debt</t>
  </si>
  <si>
    <t>Other non-current liabilities</t>
  </si>
  <si>
    <t>Total non-current liabilities</t>
  </si>
  <si>
    <t>Current interest-bearing debt</t>
  </si>
  <si>
    <t>Other current liabilities</t>
  </si>
  <si>
    <t>Total current liabilities</t>
  </si>
  <si>
    <t>Liabilities held for sale</t>
  </si>
  <si>
    <t>Total equity and liabilities</t>
  </si>
  <si>
    <t>Q1 16</t>
  </si>
  <si>
    <t>2 122.7</t>
  </si>
  <si>
    <t xml:space="preserve">Underlying earnings per share </t>
  </si>
  <si>
    <t xml:space="preserve">Dividend declared and paid per share </t>
  </si>
  <si>
    <t>Operational EBIT</t>
  </si>
  <si>
    <t>Operational EBITDA</t>
  </si>
  <si>
    <t>Minority share of profit</t>
  </si>
  <si>
    <t>Q2 16</t>
  </si>
  <si>
    <t>Q3 16</t>
  </si>
  <si>
    <t>Q4 16</t>
  </si>
  <si>
    <t>Q1 17</t>
  </si>
  <si>
    <t>1 503,0</t>
  </si>
  <si>
    <t xml:space="preserve">Basic earnings per share </t>
  </si>
  <si>
    <t>Net fair value adjustment biomass</t>
  </si>
  <si>
    <t>Q2 17</t>
  </si>
  <si>
    <t>Q3 17</t>
  </si>
  <si>
    <t>2 247.5</t>
  </si>
  <si>
    <t>1 379.1</t>
  </si>
  <si>
    <t>2 240.7</t>
  </si>
  <si>
    <t>4 489.1</t>
  </si>
  <si>
    <t>2 523.1</t>
  </si>
  <si>
    <t>2 524.2</t>
  </si>
  <si>
    <t>1 136.8</t>
  </si>
  <si>
    <t>Q4 17</t>
  </si>
  <si>
    <t>Q1 18</t>
  </si>
  <si>
    <t>Q2 18</t>
  </si>
  <si>
    <t>Q3 18</t>
  </si>
  <si>
    <t>Q4 18</t>
  </si>
  <si>
    <t>Dividends paid to owners of Mowi ASA</t>
  </si>
  <si>
    <r>
      <t xml:space="preserve">Cash - closing balance </t>
    </r>
    <r>
      <rPr>
        <b/>
        <sz val="9"/>
        <color theme="1"/>
        <rFont val="Futura Std Medium"/>
        <family val="2"/>
      </rPr>
      <t>1)</t>
    </r>
  </si>
  <si>
    <t>Q1 19</t>
  </si>
  <si>
    <t>Right-of-use assets</t>
  </si>
  <si>
    <t xml:space="preserve">Non-current leasing liabilities </t>
  </si>
  <si>
    <t>Down payment leasing debt</t>
  </si>
  <si>
    <t>Q2 2019</t>
  </si>
  <si>
    <t>Q2 19</t>
  </si>
  <si>
    <t>Q3 2019</t>
  </si>
  <si>
    <t>Current leasing liabilitities</t>
  </si>
  <si>
    <t>Q3 19</t>
  </si>
  <si>
    <t>Q4 19</t>
  </si>
  <si>
    <t>Q4 2019</t>
  </si>
  <si>
    <t>Q1 2020</t>
  </si>
  <si>
    <t>Q2 2020</t>
  </si>
  <si>
    <t>Q3 2020</t>
  </si>
  <si>
    <t>Net proceeds from new interest-bearing debt</t>
  </si>
  <si>
    <t>Q4 2020</t>
  </si>
  <si>
    <t>Q1 2021</t>
  </si>
  <si>
    <t>Licence/production fees</t>
  </si>
  <si>
    <t>Q2 2021</t>
  </si>
  <si>
    <t>Q3 2021</t>
  </si>
  <si>
    <t>Q4 2021</t>
  </si>
  <si>
    <t>Q1 2022</t>
  </si>
  <si>
    <t>Q2 2022</t>
  </si>
  <si>
    <t>Q3 2022</t>
  </si>
  <si>
    <t>Q4 2022</t>
  </si>
  <si>
    <t>Other non-operational items</t>
  </si>
  <si>
    <t>Impairment losses &amp; write-downs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</si>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</sst>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0.0"/>
    <numFmt numFmtId="169" formatCode="0.0_)\%;\(0.0\)\%;0.0_)\%;@_)_%"/>
    <numFmt numFmtId="170" formatCode="#,##0.0_)_%;\(#,##0.0\)_%;0.0_)_%;@_)_%"/>
    <numFmt numFmtId="171" formatCode="#,##0.0_);\(#,##0.0\);#,##0.0_);@_)"/>
    <numFmt numFmtId="172" formatCode="#,##0.0_);\(#,##0.0\)"/>
    <numFmt numFmtId="173" formatCode="&quot;$&quot;_(#,##0.00_);&quot;$&quot;\(#,##0.00\)"/>
    <numFmt numFmtId="174" formatCode="&quot;$&quot;_(#,##0.00_);&quot;$&quot;\(#,##0.00\);&quot;$&quot;_(0.00_);@_)"/>
    <numFmt numFmtId="175" formatCode="&quot;\&quot;_(#,##0.00_);&quot;\&quot;\(#,##0.00\)"/>
    <numFmt numFmtId="176" formatCode="#,##0.00_);\(#,##0.00\);0.00_);@_)"/>
    <numFmt numFmtId="177" formatCode="\€_(#,##0.00_);\€\(#,##0.00\);\€_(0.00_);@_)"/>
    <numFmt numFmtId="178" formatCode="#,##0_)\x;\(#,##0\)\x;0_)\x;@_)_x"/>
    <numFmt numFmtId="179" formatCode="#,##0.0_)\x;\(#,##0.0\)\x"/>
    <numFmt numFmtId="180" formatCode="#,##0_)_x;\(#,##0\)_x;0_)_x;@_)_x"/>
    <numFmt numFmtId="181" formatCode="#,##0.0_)_x;\(#,##0.0\)_x"/>
    <numFmt numFmtId="182" formatCode="0.0_)\%;\(0.0\)\%"/>
    <numFmt numFmtId="183" formatCode="#,##0.0_)_%;\(#,##0.0\)_%"/>
    <numFmt numFmtId="184" formatCode="#,##0;\-#,##0;&quot;-&quot;"/>
    <numFmt numFmtId="185" formatCode="#,##0.0_);[Red]\(#,##0.0\)"/>
    <numFmt numFmtId="186" formatCode="dd\ mmmyy\ hh:mm"/>
    <numFmt numFmtId="187" formatCode="_-* #,##0.00\ [$€-1]_-;\-* #,##0.00\ [$€-1]_-;_-* &quot;-&quot;??\ [$€-1]_-"/>
    <numFmt numFmtId="188" formatCode="_(* #,##0.0_%_);_(* \(#,##0.0_%\);_(* &quot; - &quot;_%_);_(@_)"/>
    <numFmt numFmtId="189" formatCode="_(* #,##0.0%_);_(* \(#,##0.0%\);_(* &quot; - &quot;\%_);_(@_)"/>
    <numFmt numFmtId="190" formatCode="_(* #,##0_);_(* \(#,##0\);_(* &quot; - &quot;_);_(@_)"/>
    <numFmt numFmtId="191" formatCode="_(* #,##0.0_);_(* \(#,##0.0\);_(* &quot; - &quot;_);_(@_)"/>
    <numFmt numFmtId="192" formatCode="_(* #,##0.00_);_(* \(#,##0.00\);_(* &quot; - &quot;_);_(@_)"/>
    <numFmt numFmtId="193" formatCode="_(* #,##0.000_);_(* \(#,##0.000\);_(* &quot; - &quot;_);_(@_)"/>
    <numFmt numFmtId="194" formatCode="#,##0;\(#,##0\);&quot;-&quot;"/>
    <numFmt numFmtId="195" formatCode="_-* #,##0\ _B_F_-;\-* #,##0\ _B_F_-;_-* &quot;-&quot;\ _B_F_-;_-@_-"/>
    <numFmt numFmtId="196" formatCode="_-* #,##0.00\ _B_F_-;\-* #,##0.00\ _B_F_-;_-* &quot;-&quot;??\ _B_F_-;_-@_-"/>
    <numFmt numFmtId="197" formatCode="_-* #,##0\ &quot;Esc.&quot;_-;\-* #,##0\ &quot;Esc.&quot;_-;_-* &quot;-&quot;\ &quot;Esc.&quot;_-;_-@_-"/>
    <numFmt numFmtId="198" formatCode="#,##0.00&quot;$&quot;;[Red]\-#,##0.00&quot;$&quot;"/>
    <numFmt numFmtId="199" formatCode="0.00_)"/>
    <numFmt numFmtId="200" formatCode="_-* #,##0\ _E_s_c_._-;\-* #,##0\ _E_s_c_._-;_-* &quot;-&quot;\ _E_s_c_._-;_-@_-"/>
    <numFmt numFmtId="201" formatCode="_-* #,##0.00\ _k_r_-;\-* #,##0.00\ _k_r_-;_-* &quot;-&quot;??\ _k_r_-;_-@_-"/>
    <numFmt numFmtId="202" formatCode="_-&quot;$&quot;* #,##0.00_-;\-&quot;$&quot;* #,##0.00_-;_-&quot;$&quot;* &quot;-&quot;??_-;_-@_-"/>
    <numFmt numFmtId="203" formatCode="_-&quot;L.&quot;\ * #,##0_-;\-&quot;L.&quot;\ * #,##0_-;_-&quot;L.&quot;\ * &quot;-&quot;_-;_-@_-"/>
    <numFmt numFmtId="204" formatCode="_(* #,##0\ &quot;pta&quot;_);_(* \(#,##0\ &quot;pta&quot;\);_(* &quot;-&quot;??\ &quot;pta&quot;_);_(@_)"/>
    <numFmt numFmtId="205" formatCode="#,##0.0000"/>
    <numFmt numFmtId="206" formatCode="0.00000000000000000"/>
    <numFmt numFmtId="207" formatCode="0.0000"/>
    <numFmt numFmtId="208" formatCode="0.000"/>
    <numFmt numFmtId="209" formatCode="#,##0.00000"/>
    <numFmt numFmtId="210" formatCode="0.000000%"/>
    <numFmt numFmtId="211" formatCode="_-* #,##0.00_-;_-* #,##0.00\-;_-* &quot;-&quot;??_-;_-@_-"/>
    <numFmt numFmtId="212" formatCode="#,##0.000000000000000000000000000000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ＭＳ Ｐゴシック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2"/>
      <name val="Helv"/>
      <family val="2"/>
    </font>
    <font>
      <b/>
      <sz val="12"/>
      <name val="Helv"/>
    </font>
    <font>
      <b/>
      <i/>
      <sz val="10"/>
      <name val="Helv"/>
      <family val="2"/>
    </font>
    <font>
      <b/>
      <i/>
      <sz val="10"/>
      <name val="Helv"/>
    </font>
    <font>
      <sz val="11"/>
      <color indexed="8"/>
      <name val="Calibri"/>
      <family val="2"/>
    </font>
    <font>
      <b/>
      <sz val="8"/>
      <name val="Helv"/>
      <family val="2"/>
    </font>
    <font>
      <b/>
      <sz val="8"/>
      <name val="Helv"/>
    </font>
    <font>
      <sz val="11"/>
      <color indexed="9"/>
      <name val="Calibri"/>
      <family val="2"/>
    </font>
    <font>
      <sz val="10"/>
      <name val="Courier"/>
      <family val="3"/>
    </font>
    <font>
      <sz val="8"/>
      <name val="Times New Roman"/>
      <family val="1"/>
    </font>
    <font>
      <sz val="11"/>
      <name val="Times New Roman"/>
      <family val="1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11"/>
      <color indexed="52"/>
      <name val="Calibri"/>
      <family val="2"/>
    </font>
    <font>
      <u/>
      <sz val="7.5"/>
      <color indexed="36"/>
      <name val="Arial"/>
      <family val="2"/>
    </font>
    <font>
      <sz val="12"/>
      <name val="Tms Rmn"/>
      <family val="1"/>
    </font>
    <font>
      <b/>
      <i/>
      <sz val="10"/>
      <color indexed="30"/>
      <name val="Comic Sans MS"/>
      <family val="4"/>
    </font>
    <font>
      <sz val="8"/>
      <color indexed="30"/>
      <name val="Comic Sans MS"/>
      <family val="4"/>
    </font>
    <font>
      <b/>
      <sz val="8"/>
      <color indexed="30"/>
      <name val="Comic Sans MS"/>
      <family val="4"/>
    </font>
    <font>
      <sz val="10"/>
      <color indexed="30"/>
      <name val="Comic Sans MS"/>
      <family val="4"/>
    </font>
    <font>
      <sz val="11"/>
      <color indexed="17"/>
      <name val="Calibri"/>
      <family val="2"/>
    </font>
    <font>
      <b/>
      <sz val="9"/>
      <color indexed="12"/>
      <name val="Tahoma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sz val="12"/>
      <name val="TIMES"/>
    </font>
    <font>
      <b/>
      <sz val="10"/>
      <color indexed="30"/>
      <name val="Comic Sans MS"/>
      <family val="4"/>
    </font>
    <font>
      <sz val="12"/>
      <color indexed="30"/>
      <name val="Comic Sans MS"/>
      <family val="4"/>
    </font>
    <font>
      <sz val="11"/>
      <color indexed="20"/>
      <name val="Calibri"/>
      <family val="2"/>
    </font>
    <font>
      <b/>
      <sz val="9"/>
      <name val="Tahoma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6"/>
      <name val="Arial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sz val="9"/>
      <color indexed="42"/>
      <name val="Tahoma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color indexed="8"/>
      <name val="Arial"/>
      <family val="2"/>
    </font>
    <font>
      <sz val="10"/>
      <name val="MS Sans Serif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name val="Geneva"/>
    </font>
    <font>
      <b/>
      <i/>
      <sz val="16"/>
      <name val="Helv"/>
    </font>
    <font>
      <sz val="10"/>
      <name val="Arial "/>
    </font>
    <font>
      <sz val="10"/>
      <name val="Agfa Rotis Semisans Light"/>
    </font>
    <font>
      <b/>
      <i/>
      <sz val="12"/>
      <color indexed="8"/>
      <name val="Times New Roman"/>
      <family val="1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color indexed="12"/>
      <name val="Arial"/>
      <family val="2"/>
    </font>
    <font>
      <b/>
      <i/>
      <sz val="8"/>
      <name val="Arial"/>
      <family val="2"/>
    </font>
    <font>
      <b/>
      <sz val="10"/>
      <name val="MS Sans Serif"/>
      <family val="2"/>
    </font>
    <font>
      <b/>
      <sz val="11"/>
      <color indexed="63"/>
      <name val="Calibri"/>
      <family val="2"/>
    </font>
    <font>
      <sz val="10"/>
      <color indexed="18"/>
      <name val="Book Antiqua"/>
      <family val="1"/>
    </font>
    <font>
      <sz val="11"/>
      <color indexed="10"/>
      <name val="Calibri"/>
      <family val="2"/>
    </font>
    <font>
      <b/>
      <sz val="12"/>
      <name val="CG Times (W1)"/>
      <family val="1"/>
    </font>
    <font>
      <b/>
      <i/>
      <sz val="12"/>
      <name val="CG Times (W1)"/>
      <family val="1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color indexed="9"/>
      <name val="Arial"/>
      <family val="2"/>
    </font>
    <font>
      <b/>
      <sz val="11"/>
      <color indexed="8"/>
      <name val="Calibri"/>
      <family val="2"/>
    </font>
    <font>
      <u val="doubleAccounting"/>
      <sz val="10"/>
      <name val="Arial"/>
      <family val="2"/>
    </font>
    <font>
      <sz val="11"/>
      <name val="Arial Unicode MS"/>
      <family val="3"/>
    </font>
    <font>
      <sz val="11"/>
      <name val="ＭＳ Ｐゴシック"/>
      <family val="3"/>
      <charset val="128"/>
    </font>
    <font>
      <b/>
      <sz val="18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i/>
      <sz val="14"/>
      <name val="Times New Roman"/>
      <family val="1"/>
    </font>
    <font>
      <b/>
      <sz val="10"/>
      <color theme="1"/>
      <name val="Futura Std Medium"/>
      <family val="2"/>
    </font>
    <font>
      <sz val="10"/>
      <color theme="1"/>
      <name val="Futura Std Medium"/>
      <family val="2"/>
    </font>
    <font>
      <sz val="11"/>
      <color theme="1"/>
      <name val="Futura Std Medium"/>
      <family val="2"/>
    </font>
    <font>
      <b/>
      <sz val="10"/>
      <name val="Futura Std Medium"/>
      <family val="2"/>
    </font>
    <font>
      <sz val="10"/>
      <name val="Futura Std Medium"/>
      <family val="2"/>
    </font>
    <font>
      <b/>
      <sz val="11"/>
      <color theme="1"/>
      <name val="Futura Std Medium"/>
      <family val="2"/>
    </font>
    <font>
      <sz val="11"/>
      <name val="Futura Std Medium"/>
      <family val="2"/>
    </font>
    <font>
      <b/>
      <sz val="9"/>
      <color theme="1"/>
      <name val="Futura Std Medium"/>
      <family val="2"/>
    </font>
    <font>
      <i/>
      <sz val="10"/>
      <name val="Futura Std Medium"/>
      <family val="2"/>
    </font>
    <font>
      <sz val="10"/>
      <name val="Arial"/>
    </font>
    <font>
      <sz val="10"/>
      <color rgb="FF000000"/>
      <name val="Times New Roman"/>
    </font>
    <font>
      <b/>
      <sz val="18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  <font>
      <b/>
      <sz val="11"/>
      <color theme="1"/>
      <name val="Futura Std Medium"/>
    </font>
  </fonts>
  <fills count="4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ck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double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ck">
        <color indexed="30"/>
      </bottom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thin">
        <color indexed="30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</borders>
  <cellStyleXfs count="61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9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2" borderId="0" applyNumberFormat="0" applyFont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Protection="0">
      <alignment horizontal="right"/>
    </xf>
    <xf numFmtId="180" fontId="2" fillId="0" borderId="0" applyFont="0" applyFill="0" applyBorder="0" applyProtection="0">
      <alignment horizontal="right"/>
    </xf>
    <xf numFmtId="180" fontId="2" fillId="0" borderId="0" applyFont="0" applyFill="0" applyBorder="0" applyProtection="0">
      <alignment horizontal="right"/>
    </xf>
    <xf numFmtId="180" fontId="2" fillId="0" borderId="0" applyFont="0" applyFill="0" applyBorder="0" applyProtection="0">
      <alignment horizontal="right"/>
    </xf>
    <xf numFmtId="181" fontId="3" fillId="0" borderId="0" applyFont="0" applyFill="0" applyBorder="0" applyAlignment="0" applyProtection="0"/>
    <xf numFmtId="180" fontId="2" fillId="0" borderId="0" applyFont="0" applyFill="0" applyBorder="0" applyProtection="0">
      <alignment horizontal="right"/>
    </xf>
    <xf numFmtId="180" fontId="2" fillId="0" borderId="0" applyFont="0" applyFill="0" applyBorder="0" applyProtection="0">
      <alignment horizontal="right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5" fillId="0" borderId="0" applyNumberFormat="0" applyFill="0" applyBorder="0" applyProtection="0">
      <alignment vertical="top"/>
    </xf>
    <xf numFmtId="0" fontId="6" fillId="0" borderId="1" applyNumberFormat="0" applyFill="0" applyAlignment="0" applyProtection="0"/>
    <xf numFmtId="0" fontId="7" fillId="0" borderId="2" applyNumberFormat="0" applyFill="0" applyProtection="0">
      <alignment horizontal="center"/>
    </xf>
    <xf numFmtId="0" fontId="7" fillId="0" borderId="0" applyNumberFormat="0" applyFill="0" applyBorder="0" applyProtection="0">
      <alignment horizontal="left"/>
    </xf>
    <xf numFmtId="0" fontId="8" fillId="0" borderId="0" applyNumberFormat="0" applyFill="0" applyBorder="0" applyProtection="0">
      <alignment horizontal="centerContinuous"/>
    </xf>
    <xf numFmtId="39" fontId="9" fillId="0" borderId="0">
      <alignment horizontal="center"/>
    </xf>
    <xf numFmtId="0" fontId="2" fillId="0" borderId="0"/>
    <xf numFmtId="39" fontId="10" fillId="0" borderId="0">
      <alignment horizontal="center"/>
    </xf>
    <xf numFmtId="39" fontId="10" fillId="0" borderId="0">
      <alignment horizontal="center"/>
    </xf>
    <xf numFmtId="39" fontId="9" fillId="0" borderId="0">
      <alignment horizontal="center"/>
    </xf>
    <xf numFmtId="39" fontId="9" fillId="0" borderId="0">
      <alignment horizontal="center"/>
    </xf>
    <xf numFmtId="39" fontId="9" fillId="0" borderId="0">
      <alignment horizontal="center"/>
    </xf>
    <xf numFmtId="39" fontId="9" fillId="0" borderId="0">
      <alignment horizontal="center"/>
    </xf>
    <xf numFmtId="39" fontId="9" fillId="0" borderId="0">
      <alignment horizontal="center"/>
    </xf>
    <xf numFmtId="39" fontId="9" fillId="0" borderId="0">
      <alignment horizontal="center"/>
    </xf>
    <xf numFmtId="39" fontId="9" fillId="0" borderId="0">
      <alignment horizontal="center"/>
    </xf>
    <xf numFmtId="39" fontId="9" fillId="0" borderId="0">
      <alignment horizontal="center"/>
    </xf>
    <xf numFmtId="0" fontId="9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10" fillId="0" borderId="0">
      <alignment horizontal="center"/>
    </xf>
    <xf numFmtId="0" fontId="9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10" fillId="0" borderId="0">
      <alignment horizontal="center"/>
    </xf>
    <xf numFmtId="39" fontId="9" fillId="0" borderId="0">
      <alignment horizontal="center"/>
    </xf>
    <xf numFmtId="39" fontId="10" fillId="0" borderId="0">
      <alignment horizontal="center"/>
    </xf>
    <xf numFmtId="0" fontId="11" fillId="0" borderId="0">
      <alignment horizontal="center"/>
    </xf>
    <xf numFmtId="0" fontId="12" fillId="0" borderId="0">
      <alignment horizontal="center"/>
    </xf>
    <xf numFmtId="0" fontId="12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2" fillId="0" borderId="0">
      <alignment horizontal="center"/>
    </xf>
    <xf numFmtId="0" fontId="12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0" fontId="12" fillId="0" borderId="0">
      <alignment horizontal="center"/>
    </xf>
    <xf numFmtId="0" fontId="11" fillId="0" borderId="0">
      <alignment horizontal="center"/>
    </xf>
    <xf numFmtId="0" fontId="12" fillId="0" borderId="0">
      <alignment horizontal="center"/>
    </xf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39" fontId="14" fillId="0" borderId="0">
      <alignment horizontal="center"/>
    </xf>
    <xf numFmtId="39" fontId="15" fillId="0" borderId="0">
      <alignment horizontal="center"/>
    </xf>
    <xf numFmtId="39" fontId="15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5" fillId="0" borderId="0">
      <alignment horizontal="center"/>
    </xf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7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4" borderId="0" applyNumberFormat="0" applyBorder="0" applyAlignment="0" applyProtection="0"/>
    <xf numFmtId="0" fontId="16" fillId="18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7" fillId="0" borderId="0"/>
    <xf numFmtId="0" fontId="18" fillId="0" borderId="0">
      <alignment horizontal="center" wrapText="1"/>
      <protection locked="0"/>
    </xf>
    <xf numFmtId="3" fontId="19" fillId="0" borderId="0"/>
    <xf numFmtId="0" fontId="20" fillId="22" borderId="0"/>
    <xf numFmtId="0" fontId="21" fillId="23" borderId="0">
      <alignment vertical="center"/>
    </xf>
    <xf numFmtId="0" fontId="22" fillId="13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4"/>
    <xf numFmtId="0" fontId="26" fillId="24" borderId="5" applyAlignment="0">
      <alignment horizontal="center"/>
    </xf>
    <xf numFmtId="0" fontId="27" fillId="0" borderId="6"/>
    <xf numFmtId="0" fontId="28" fillId="0" borderId="7"/>
    <xf numFmtId="0" fontId="28" fillId="0" borderId="8"/>
    <xf numFmtId="0" fontId="29" fillId="9" borderId="0" applyNumberFormat="0" applyBorder="0" applyAlignment="0" applyProtection="0"/>
    <xf numFmtId="0" fontId="30" fillId="25" borderId="0"/>
    <xf numFmtId="184" fontId="31" fillId="0" borderId="0" applyFill="0" applyBorder="0" applyAlignment="0"/>
    <xf numFmtId="0" fontId="30" fillId="25" borderId="0"/>
    <xf numFmtId="0" fontId="22" fillId="3" borderId="3" applyNumberFormat="0" applyAlignment="0" applyProtection="0"/>
    <xf numFmtId="0" fontId="32" fillId="26" borderId="9" applyNumberFormat="0" applyAlignment="0" applyProtection="0"/>
    <xf numFmtId="0" fontId="33" fillId="0" borderId="10" applyNumberFormat="0" applyFill="0" applyAlignment="0" applyProtection="0"/>
    <xf numFmtId="18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" fontId="2" fillId="27" borderId="0" applyFont="0" applyFill="0" applyBorder="0" applyAlignment="0" applyProtection="0"/>
    <xf numFmtId="0" fontId="35" fillId="0" borderId="0"/>
    <xf numFmtId="3" fontId="2" fillId="0" borderId="0" applyFill="0" applyBorder="0" applyAlignment="0" applyProtection="0"/>
    <xf numFmtId="41" fontId="26" fillId="0" borderId="11">
      <alignment horizontal="center"/>
      <protection locked="0" hidden="1"/>
    </xf>
    <xf numFmtId="41" fontId="26" fillId="0" borderId="12">
      <alignment horizontal="center"/>
      <protection locked="0"/>
    </xf>
    <xf numFmtId="41" fontId="36" fillId="0" borderId="4">
      <protection hidden="1"/>
    </xf>
    <xf numFmtId="41" fontId="37" fillId="0" borderId="4"/>
    <xf numFmtId="41" fontId="26" fillId="0" borderId="4">
      <alignment horizontal="right"/>
    </xf>
    <xf numFmtId="0" fontId="18" fillId="0" borderId="0" applyProtection="0">
      <alignment horizontal="center" wrapText="1"/>
    </xf>
    <xf numFmtId="0" fontId="17" fillId="0" borderId="0" applyNumberFormat="0" applyAlignment="0"/>
    <xf numFmtId="5" fontId="2" fillId="27" borderId="0" applyFont="0" applyFill="0" applyBorder="0" applyAlignment="0" applyProtection="0"/>
    <xf numFmtId="0" fontId="38" fillId="8" borderId="0" applyNumberFormat="0" applyBorder="0" applyAlignment="0" applyProtection="0"/>
    <xf numFmtId="0" fontId="39" fillId="25" borderId="13">
      <alignment horizontal="left"/>
    </xf>
    <xf numFmtId="0" fontId="2" fillId="27" borderId="0" applyFont="0" applyFill="0" applyBorder="0" applyAlignment="0" applyProtection="0"/>
    <xf numFmtId="186" fontId="39" fillId="25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6" fillId="1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0" borderId="0" applyNumberFormat="0" applyBorder="0" applyAlignment="0" applyProtection="0"/>
    <xf numFmtId="0" fontId="16" fillId="17" borderId="0" applyNumberFormat="0" applyBorder="0" applyAlignment="0" applyProtection="0"/>
    <xf numFmtId="0" fontId="41" fillId="4" borderId="3" applyNumberFormat="0" applyAlignment="0" applyProtection="0"/>
    <xf numFmtId="0" fontId="42" fillId="0" borderId="0"/>
    <xf numFmtId="187" fontId="2" fillId="0" borderId="0" applyFont="0" applyFill="0" applyBorder="0" applyAlignment="0" applyProtection="0"/>
    <xf numFmtId="188" fontId="43" fillId="0" borderId="0">
      <alignment horizontal="right" vertical="top"/>
    </xf>
    <xf numFmtId="189" fontId="44" fillId="0" borderId="0">
      <alignment horizontal="right" vertical="top"/>
    </xf>
    <xf numFmtId="189" fontId="43" fillId="0" borderId="0">
      <alignment horizontal="right" vertical="top"/>
    </xf>
    <xf numFmtId="190" fontId="44" fillId="0" borderId="0" applyFill="0" applyBorder="0">
      <alignment horizontal="right" vertical="top"/>
    </xf>
    <xf numFmtId="191" fontId="44" fillId="0" borderId="0" applyFill="0" applyBorder="0">
      <alignment horizontal="right" vertical="top"/>
    </xf>
    <xf numFmtId="192" fontId="44" fillId="0" borderId="0" applyFill="0" applyBorder="0">
      <alignment horizontal="right" vertical="top"/>
    </xf>
    <xf numFmtId="193" fontId="44" fillId="0" borderId="0" applyFill="0" applyBorder="0">
      <alignment horizontal="right" vertical="top"/>
    </xf>
    <xf numFmtId="0" fontId="45" fillId="0" borderId="0">
      <alignment horizontal="center" wrapText="1"/>
    </xf>
    <xf numFmtId="194" fontId="46" fillId="0" borderId="0" applyFill="0" applyBorder="0">
      <alignment vertical="top"/>
    </xf>
    <xf numFmtId="194" fontId="47" fillId="0" borderId="0" applyFill="0" applyBorder="0" applyProtection="0">
      <alignment vertical="top"/>
    </xf>
    <xf numFmtId="194" fontId="48" fillId="0" borderId="0">
      <alignment vertical="top"/>
    </xf>
    <xf numFmtId="164" fontId="44" fillId="0" borderId="0" applyFill="0" applyBorder="0" applyAlignment="0" applyProtection="0">
      <alignment horizontal="right" vertical="top"/>
    </xf>
    <xf numFmtId="194" fontId="49" fillId="0" borderId="0"/>
    <xf numFmtId="0" fontId="44" fillId="0" borderId="0" applyFill="0" applyBorder="0">
      <alignment horizontal="left" vertical="top"/>
    </xf>
    <xf numFmtId="2" fontId="2" fillId="27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9" fillId="9" borderId="0" applyNumberFormat="0" applyBorder="0" applyAlignment="0" applyProtection="0"/>
    <xf numFmtId="38" fontId="51" fillId="22" borderId="0" applyNumberFormat="0" applyBorder="0" applyAlignment="0" applyProtection="0"/>
    <xf numFmtId="0" fontId="52" fillId="30" borderId="0"/>
    <xf numFmtId="0" fontId="53" fillId="0" borderId="14" applyNumberFormat="0" applyAlignment="0" applyProtection="0">
      <alignment horizontal="left" vertical="center"/>
    </xf>
    <xf numFmtId="0" fontId="53" fillId="0" borderId="15">
      <alignment horizontal="left"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8" borderId="0" applyNumberFormat="0" applyBorder="0" applyAlignment="0" applyProtection="0"/>
    <xf numFmtId="0" fontId="41" fillId="4" borderId="3" applyNumberFormat="0" applyAlignment="0" applyProtection="0"/>
    <xf numFmtId="10" fontId="51" fillId="31" borderId="16" applyNumberFormat="0" applyBorder="0" applyAlignment="0" applyProtection="0"/>
    <xf numFmtId="0" fontId="33" fillId="0" borderId="10" applyNumberFormat="0" applyFill="0" applyAlignment="0" applyProtection="0"/>
    <xf numFmtId="195" fontId="55" fillId="0" borderId="0" applyFont="0" applyFill="0" applyBorder="0" applyAlignment="0" applyProtection="0"/>
    <xf numFmtId="196" fontId="55" fillId="0" borderId="0" applyFont="0" applyFill="0" applyBorder="0" applyAlignment="0" applyProtection="0"/>
    <xf numFmtId="3" fontId="56" fillId="0" borderId="0" applyFont="0" applyFill="0" applyBorder="0" applyAlignment="0" applyProtection="0"/>
    <xf numFmtId="0" fontId="32" fillId="26" borderId="9" applyNumberFormat="0" applyAlignment="0" applyProtection="0"/>
    <xf numFmtId="0" fontId="57" fillId="22" borderId="0"/>
    <xf numFmtId="0" fontId="58" fillId="32" borderId="17">
      <protection locked="0"/>
    </xf>
    <xf numFmtId="0" fontId="2" fillId="5" borderId="18" applyNumberFormat="0" applyFont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8" fontId="59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57" fillId="22" borderId="0"/>
    <xf numFmtId="199" fontId="60" fillId="0" borderId="0"/>
    <xf numFmtId="0" fontId="2" fillId="0" borderId="0" applyFill="0" applyBorder="0"/>
    <xf numFmtId="0" fontId="61" fillId="0" borderId="0"/>
    <xf numFmtId="0" fontId="13" fillId="0" borderId="0"/>
    <xf numFmtId="0" fontId="2" fillId="0" borderId="0"/>
    <xf numFmtId="0" fontId="2" fillId="0" borderId="0"/>
    <xf numFmtId="0" fontId="62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63" fillId="0" borderId="0">
      <alignment horizontal="left"/>
    </xf>
    <xf numFmtId="0" fontId="2" fillId="0" borderId="0"/>
    <xf numFmtId="0" fontId="2" fillId="5" borderId="18" applyNumberFormat="0" applyFont="0" applyAlignment="0" applyProtection="0"/>
    <xf numFmtId="0" fontId="64" fillId="2" borderId="0" applyNumberFormat="0" applyBorder="0" applyAlignment="0" applyProtection="0"/>
    <xf numFmtId="0" fontId="65" fillId="0" borderId="19" applyNumberFormat="0" applyFill="0" applyAlignment="0" applyProtection="0"/>
    <xf numFmtId="0" fontId="66" fillId="0" borderId="20" applyNumberFormat="0" applyFill="0" applyAlignment="0" applyProtection="0"/>
    <xf numFmtId="0" fontId="67" fillId="0" borderId="21" applyNumberFormat="0" applyFill="0" applyAlignment="0" applyProtection="0"/>
    <xf numFmtId="0" fontId="67" fillId="0" borderId="0" applyNumberFormat="0" applyFill="0" applyBorder="0" applyAlignment="0" applyProtection="0"/>
    <xf numFmtId="0" fontId="68" fillId="33" borderId="22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protection locked="0"/>
    </xf>
    <xf numFmtId="0" fontId="2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9" fillId="0" borderId="0">
      <alignment horizontal="center"/>
    </xf>
    <xf numFmtId="0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70" fillId="0" borderId="23">
      <alignment horizontal="center"/>
    </xf>
    <xf numFmtId="3" fontId="56" fillId="0" borderId="0" applyFont="0" applyFill="0" applyBorder="0" applyAlignment="0" applyProtection="0"/>
    <xf numFmtId="0" fontId="56" fillId="34" borderId="0" applyNumberFormat="0" applyFont="0" applyBorder="0" applyAlignment="0" applyProtection="0"/>
    <xf numFmtId="0" fontId="39" fillId="22" borderId="0"/>
    <xf numFmtId="0" fontId="39" fillId="25" borderId="0"/>
    <xf numFmtId="0" fontId="30" fillId="35" borderId="0"/>
    <xf numFmtId="0" fontId="39" fillId="25" borderId="0"/>
    <xf numFmtId="0" fontId="71" fillId="3" borderId="24" applyNumberFormat="0" applyAlignment="0" applyProtection="0"/>
    <xf numFmtId="200" fontId="2" fillId="0" borderId="0" applyFont="0" applyFill="0" applyBorder="0" applyAlignment="0" applyProtection="0"/>
    <xf numFmtId="0" fontId="55" fillId="0" borderId="0"/>
    <xf numFmtId="0" fontId="2" fillId="0" borderId="0">
      <alignment vertical="top"/>
    </xf>
    <xf numFmtId="0" fontId="20" fillId="25" borderId="0"/>
    <xf numFmtId="0" fontId="2" fillId="0" borderId="0">
      <alignment horizontal="left" wrapText="1"/>
    </xf>
    <xf numFmtId="39" fontId="72" fillId="36" borderId="0">
      <alignment horizontal="center"/>
    </xf>
    <xf numFmtId="0" fontId="39" fillId="25" borderId="0"/>
    <xf numFmtId="0" fontId="7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39" fontId="74" fillId="0" borderId="0">
      <alignment vertical="center"/>
    </xf>
    <xf numFmtId="39" fontId="74" fillId="0" borderId="0">
      <alignment vertical="center"/>
    </xf>
    <xf numFmtId="39" fontId="75" fillId="0" borderId="0">
      <alignment vertical="center"/>
    </xf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5" applyNumberFormat="0" applyFill="0" applyAlignment="0" applyProtection="0"/>
    <xf numFmtId="0" fontId="79" fillId="0" borderId="25" applyNumberFormat="0" applyFill="0" applyAlignment="0" applyProtection="0"/>
    <xf numFmtId="0" fontId="40" fillId="0" borderId="26" applyNumberFormat="0" applyFill="0" applyAlignment="0" applyProtection="0"/>
    <xf numFmtId="0" fontId="80" fillId="30" borderId="0" applyBorder="0"/>
    <xf numFmtId="6" fontId="47" fillId="0" borderId="27" applyFill="0" applyAlignment="0" applyProtection="0"/>
    <xf numFmtId="0" fontId="81" fillId="0" borderId="28" applyNumberFormat="0" applyFill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82" fillId="0" borderId="0"/>
    <xf numFmtId="0" fontId="71" fillId="13" borderId="24" applyNumberFormat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2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39" borderId="0" applyNumberFormat="0" applyBorder="0" applyAlignment="0" applyProtection="0"/>
    <xf numFmtId="203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" fontId="59" fillId="0" borderId="0" applyFont="0" applyFill="0" applyBorder="0" applyAlignment="0" applyProtection="0"/>
    <xf numFmtId="20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" fontId="56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0" fontId="84" fillId="0" borderId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6" fillId="18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2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39" borderId="0" applyNumberFormat="0" applyBorder="0" applyAlignment="0" applyProtection="0"/>
    <xf numFmtId="0" fontId="38" fillId="8" borderId="0" applyNumberFormat="0" applyBorder="0" applyAlignment="0" applyProtection="0"/>
    <xf numFmtId="0" fontId="22" fillId="13" borderId="3" applyNumberFormat="0" applyAlignment="0" applyProtection="0"/>
    <xf numFmtId="0" fontId="32" fillId="26" borderId="9" applyNumberFormat="0" applyAlignment="0" applyProtection="0"/>
    <xf numFmtId="165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85" fillId="27" borderId="0" applyNumberFormat="0" applyFill="0" applyBorder="0" applyAlignment="0" applyProtection="0"/>
    <xf numFmtId="0" fontId="53" fillId="27" borderId="0" applyNumberFormat="0" applyFill="0" applyBorder="0" applyAlignment="0" applyProtection="0"/>
    <xf numFmtId="0" fontId="86" fillId="0" borderId="0" applyProtection="0">
      <alignment horizontal="center" wrapText="1"/>
    </xf>
    <xf numFmtId="0" fontId="87" fillId="0" borderId="29" applyBorder="0">
      <alignment horizontal="center" wrapText="1"/>
    </xf>
    <xf numFmtId="0" fontId="41" fillId="4" borderId="3" applyNumberFormat="0" applyAlignment="0" applyProtection="0"/>
    <xf numFmtId="0" fontId="33" fillId="0" borderId="10" applyNumberFormat="0" applyFill="0" applyAlignment="0" applyProtection="0"/>
    <xf numFmtId="0" fontId="64" fillId="2" borderId="0" applyNumberForma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Fill="0" applyBorder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5" borderId="18" applyNumberFormat="0" applyFont="0" applyAlignment="0" applyProtection="0"/>
    <xf numFmtId="0" fontId="71" fillId="13" borderId="2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8" fillId="0" borderId="0">
      <alignment wrapText="1"/>
    </xf>
    <xf numFmtId="0" fontId="2" fillId="27" borderId="30" applyNumberFormat="0" applyFont="0" applyFill="0" applyAlignment="0" applyProtection="0"/>
    <xf numFmtId="0" fontId="73" fillId="0" borderId="0" applyNumberForma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8" fillId="0" borderId="0"/>
    <xf numFmtId="0" fontId="99" fillId="0" borderId="0" applyBorder="0">
      <alignment wrapText="1"/>
    </xf>
    <xf numFmtId="0" fontId="99" fillId="0" borderId="0" applyBorder="0">
      <alignment wrapText="1"/>
    </xf>
    <xf numFmtId="0" fontId="100" fillId="0" borderId="0" applyBorder="0">
      <alignment wrapText="1"/>
    </xf>
    <xf numFmtId="0" fontId="101" fillId="0" borderId="0" applyBorder="0">
      <alignment wrapText="1"/>
    </xf>
    <xf numFmtId="0" fontId="102" fillId="0" borderId="0" applyBorder="0">
      <alignment wrapText="1"/>
    </xf>
    <xf numFmtId="0" fontId="98" fillId="0" borderId="0"/>
    <xf numFmtId="0" fontId="98" fillId="0" borderId="0"/>
    <xf numFmtId="0" fontId="99" fillId="0" borderId="0" applyBorder="0">
      <alignment wrapText="1"/>
    </xf>
    <xf numFmtId="0" fontId="99" fillId="0" borderId="0" applyBorder="0">
      <alignment wrapText="1"/>
    </xf>
    <xf numFmtId="0" fontId="98" fillId="0" borderId="0"/>
    <xf numFmtId="0" fontId="99" fillId="0" borderId="0" applyBorder="0">
      <alignment wrapText="1"/>
    </xf>
    <xf numFmtId="0" fontId="98" fillId="0" borderId="0"/>
    <xf numFmtId="0" fontId="99" fillId="0" borderId="0" applyBorder="0">
      <alignment wrapText="1"/>
    </xf>
    <xf numFmtId="0" fontId="98" fillId="0" borderId="0"/>
    <xf numFmtId="0" fontId="99" fillId="0" borderId="0" applyBorder="0">
      <alignment wrapText="1"/>
    </xf>
    <xf numFmtId="0" fontId="98" fillId="0" borderId="0"/>
    <xf numFmtId="0" fontId="99" fillId="0" borderId="0" applyBorder="0">
      <alignment wrapText="1"/>
    </xf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</cellStyleXfs>
  <cellXfs count="38">
    <xf numFmtId="0" fontId="0" fillId="0" borderId="0" xfId="0"/>
    <xf numFmtId="167" fontId="0" fillId="0" borderId="0" xfId="0" applyNumberFormat="1"/>
    <xf numFmtId="207" fontId="0" fillId="0" borderId="0" xfId="0" applyNumberFormat="1"/>
    <xf numFmtId="208" fontId="0" fillId="0" borderId="0" xfId="0" applyNumberFormat="1"/>
    <xf numFmtId="0" fontId="89" fillId="0" borderId="0" xfId="0" applyFont="1"/>
    <xf numFmtId="0" fontId="90" fillId="0" borderId="0" xfId="0" applyFont="1"/>
    <xf numFmtId="0" fontId="91" fillId="0" borderId="0" xfId="0" applyFont="1"/>
    <xf numFmtId="0" fontId="92" fillId="0" borderId="0" xfId="2" applyFont="1"/>
    <xf numFmtId="0" fontId="92" fillId="0" borderId="0" xfId="2" applyFont="1" applyAlignment="1">
      <alignment horizontal="center"/>
    </xf>
    <xf numFmtId="0" fontId="89" fillId="0" borderId="0" xfId="0" applyFont="1" applyAlignment="1">
      <alignment horizontal="center"/>
    </xf>
    <xf numFmtId="0" fontId="93" fillId="0" borderId="0" xfId="2" applyFont="1"/>
    <xf numFmtId="167" fontId="91" fillId="0" borderId="0" xfId="0" applyNumberFormat="1" applyFont="1"/>
    <xf numFmtId="205" fontId="91" fillId="0" borderId="0" xfId="0" applyNumberFormat="1" applyFont="1"/>
    <xf numFmtId="168" fontId="91" fillId="0" borderId="0" xfId="0" applyNumberFormat="1" applyFont="1"/>
    <xf numFmtId="206" fontId="91" fillId="0" borderId="0" xfId="0" applyNumberFormat="1" applyFont="1"/>
    <xf numFmtId="0" fontId="94" fillId="0" borderId="0" xfId="0" applyFont="1"/>
    <xf numFmtId="167" fontId="94" fillId="0" borderId="0" xfId="0" applyNumberFormat="1" applyFont="1"/>
    <xf numFmtId="168" fontId="94" fillId="0" borderId="0" xfId="0" applyNumberFormat="1" applyFont="1"/>
    <xf numFmtId="167" fontId="95" fillId="0" borderId="0" xfId="0" applyNumberFormat="1" applyFont="1"/>
    <xf numFmtId="168" fontId="93" fillId="0" borderId="0" xfId="2" applyNumberFormat="1" applyFont="1"/>
    <xf numFmtId="0" fontId="97" fillId="0" borderId="0" xfId="2" applyFont="1"/>
    <xf numFmtId="212" fontId="94" fillId="0" borderId="0" xfId="0" applyNumberFormat="1" applyFont="1"/>
    <xf numFmtId="14" fontId="92" fillId="0" borderId="0" xfId="2" applyNumberFormat="1" applyFont="1" applyAlignment="1">
      <alignment horizontal="right"/>
    </xf>
    <xf numFmtId="167" fontId="94" fillId="0" borderId="0" xfId="0" applyNumberFormat="1" applyFont="1" applyAlignment="1">
      <alignment horizontal="right"/>
    </xf>
    <xf numFmtId="167" fontId="91" fillId="0" borderId="0" xfId="0" applyNumberFormat="1" applyFont="1" applyAlignment="1">
      <alignment horizontal="right"/>
    </xf>
    <xf numFmtId="14" fontId="92" fillId="0" borderId="0" xfId="2" applyNumberFormat="1" applyFont="1"/>
    <xf numFmtId="168" fontId="92" fillId="0" borderId="0" xfId="2" applyNumberFormat="1" applyFont="1"/>
    <xf numFmtId="168" fontId="91" fillId="0" borderId="0" xfId="579" applyNumberFormat="1" applyFont="1" applyAlignment="1"/>
    <xf numFmtId="209" fontId="91" fillId="0" borderId="0" xfId="0" applyNumberFormat="1" applyFont="1"/>
    <xf numFmtId="4" fontId="91" fillId="0" borderId="0" xfId="0" applyNumberFormat="1" applyFont="1" applyAlignment="1">
      <alignment horizontal="right"/>
    </xf>
    <xf numFmtId="2" fontId="91" fillId="0" borderId="0" xfId="579" applyNumberFormat="1" applyFont="1" applyAlignment="1"/>
    <xf numFmtId="210" fontId="91" fillId="0" borderId="0" xfId="1" applyNumberFormat="1" applyFont="1"/>
    <xf numFmtId="2" fontId="93" fillId="0" borderId="0" xfId="2" applyNumberFormat="1" applyFont="1"/>
    <xf numFmtId="14" fontId="93" fillId="0" borderId="0" xfId="2" applyNumberFormat="1" applyFont="1"/>
    <xf numFmtId="14" fontId="0" fillId="0" borderId="0" xfId="0" applyNumberFormat="1" applyAlignment="1">
      <alignment vertical="center" wrapText="1"/>
    </xf>
    <xf numFmtId="0" fontId="103" fillId="0" borderId="0" xfId="0" applyFont="1"/>
    <xf numFmtId="167" fontId="103" fillId="0" borderId="0" xfId="0" applyNumberFormat="1" applyFont="1"/>
    <xf numFmtId="168" fontId="91" fillId="0" borderId="0" xfId="0" applyNumberFormat="1" applyFont="1" applyFill="1"/>
  </cellXfs>
  <cellStyles count="617">
    <cellStyle name="%" xfId="3" xr:uid="{00000000-0005-0000-0000-000000000000}"/>
    <cellStyle name="%_Aksjedata" xfId="4" xr:uid="{00000000-0005-0000-0000-000001000000}"/>
    <cellStyle name="%_Aksjedata_E-Note 4-6" xfId="507" xr:uid="{00000000-0005-0000-0000-000002000000}"/>
    <cellStyle name="%_Aksjedata_EPS" xfId="508" xr:uid="{00000000-0005-0000-0000-000003000000}"/>
    <cellStyle name="%_Aksjedata_Net CF pr share" xfId="509" xr:uid="{00000000-0005-0000-0000-000004000000}"/>
    <cellStyle name="%_Aksjedata_Underl EPS" xfId="510" xr:uid="{00000000-0005-0000-0000-000005000000}"/>
    <cellStyle name="?_x001d_?'&amp;Oy—&amp;Hy_x000b__x0008_?_x0005_v_x0006__x000f__x0001__x0001_" xfId="511" xr:uid="{00000000-0005-0000-0000-000006000000}"/>
    <cellStyle name="_%(SignOnly)" xfId="5" xr:uid="{00000000-0005-0000-0000-000007000000}"/>
    <cellStyle name="_%(SignSpaceOnly)" xfId="6" xr:uid="{00000000-0005-0000-0000-000008000000}"/>
    <cellStyle name="_%(SignSpaceOnly)_Database - Comparables" xfId="7" xr:uid="{00000000-0005-0000-0000-000009000000}"/>
    <cellStyle name="_%(SignSpaceOnly)_DB_Eye" xfId="8" xr:uid="{00000000-0005-0000-0000-00000A000000}"/>
    <cellStyle name="_%(SignSpaceOnly)_Exec Summary" xfId="9" xr:uid="{00000000-0005-0000-0000-00000B000000}"/>
    <cellStyle name="_Comma" xfId="10" xr:uid="{00000000-0005-0000-0000-00000C000000}"/>
    <cellStyle name="_Comma_Balance Sheet" xfId="11" xr:uid="{00000000-0005-0000-0000-00000D000000}"/>
    <cellStyle name="_Comma_Balance Sheet_Database - Comparables" xfId="12" xr:uid="{00000000-0005-0000-0000-00000E000000}"/>
    <cellStyle name="_Comma_Balance Sheet_DB_Eye" xfId="13" xr:uid="{00000000-0005-0000-0000-00000F000000}"/>
    <cellStyle name="_Comma_Criteria" xfId="14" xr:uid="{00000000-0005-0000-0000-000010000000}"/>
    <cellStyle name="_Comma_Criteria_Database - Comparables" xfId="15" xr:uid="{00000000-0005-0000-0000-000011000000}"/>
    <cellStyle name="_Comma_Criteria_DB_Eye" xfId="16" xr:uid="{00000000-0005-0000-0000-000012000000}"/>
    <cellStyle name="_Comma_Data Tape" xfId="17" xr:uid="{00000000-0005-0000-0000-000013000000}"/>
    <cellStyle name="_Comma_Data Tape_Database - Comparables" xfId="18" xr:uid="{00000000-0005-0000-0000-000014000000}"/>
    <cellStyle name="_Comma_Data Tape_DB_Eye" xfId="19" xr:uid="{00000000-0005-0000-0000-000015000000}"/>
    <cellStyle name="_Comma_Data_Tape" xfId="20" xr:uid="{00000000-0005-0000-0000-000016000000}"/>
    <cellStyle name="_Comma_Database - Comparables" xfId="21" xr:uid="{00000000-0005-0000-0000-000017000000}"/>
    <cellStyle name="_Comma_DB_Eye" xfId="22" xr:uid="{00000000-0005-0000-0000-000018000000}"/>
    <cellStyle name="_Comma_EyeChart" xfId="23" xr:uid="{00000000-0005-0000-0000-000019000000}"/>
    <cellStyle name="_Comma_EyeChart 090503" xfId="24" xr:uid="{00000000-0005-0000-0000-00001A000000}"/>
    <cellStyle name="_Comma_Input" xfId="25" xr:uid="{00000000-0005-0000-0000-00001B000000}"/>
    <cellStyle name="_Comma_Input_1" xfId="26" xr:uid="{00000000-0005-0000-0000-00001C000000}"/>
    <cellStyle name="_Comma_Input_Database - Comparables" xfId="27" xr:uid="{00000000-0005-0000-0000-00001D000000}"/>
    <cellStyle name="_Comma_Input_DB_Eye" xfId="28" xr:uid="{00000000-0005-0000-0000-00001E000000}"/>
    <cellStyle name="_Comma_Pools" xfId="29" xr:uid="{00000000-0005-0000-0000-00001F000000}"/>
    <cellStyle name="_Comma_Senario Input Assumptions" xfId="30" xr:uid="{00000000-0005-0000-0000-000020000000}"/>
    <cellStyle name="_Comma_Senario Input Assumptions_Database - Comparables" xfId="31" xr:uid="{00000000-0005-0000-0000-000021000000}"/>
    <cellStyle name="_Comma_Senario Input Assumptions_DB_Eye" xfId="32" xr:uid="{00000000-0005-0000-0000-000022000000}"/>
    <cellStyle name="_Comma_Sheet1" xfId="33" xr:uid="{00000000-0005-0000-0000-000023000000}"/>
    <cellStyle name="_Comma_Sheet1_Balance Sheet" xfId="34" xr:uid="{00000000-0005-0000-0000-000024000000}"/>
    <cellStyle name="_Comma_Sheet1_Criteria" xfId="35" xr:uid="{00000000-0005-0000-0000-000025000000}"/>
    <cellStyle name="_Comma_Sheet1_Data Tape" xfId="36" xr:uid="{00000000-0005-0000-0000-000026000000}"/>
    <cellStyle name="_Comma_Sheet1_Data_Tape" xfId="37" xr:uid="{00000000-0005-0000-0000-000027000000}"/>
    <cellStyle name="_Comma_Sheet1_Data_Tape_Database - Comparables" xfId="38" xr:uid="{00000000-0005-0000-0000-000028000000}"/>
    <cellStyle name="_Comma_Sheet1_Data_Tape_DB_Eye" xfId="39" xr:uid="{00000000-0005-0000-0000-000029000000}"/>
    <cellStyle name="_Comma_Sheet1_Input" xfId="40" xr:uid="{00000000-0005-0000-0000-00002A000000}"/>
    <cellStyle name="_Comma_Sheet1_Pools" xfId="41" xr:uid="{00000000-0005-0000-0000-00002B000000}"/>
    <cellStyle name="_Comma_Sheet1_Pools_Database - Comparables" xfId="42" xr:uid="{00000000-0005-0000-0000-00002C000000}"/>
    <cellStyle name="_Comma_Sheet1_Pools_DB_Eye" xfId="43" xr:uid="{00000000-0005-0000-0000-00002D000000}"/>
    <cellStyle name="_Comma_Sheet1_Senario Input Assumptions" xfId="44" xr:uid="{00000000-0005-0000-0000-00002E000000}"/>
    <cellStyle name="_Comma_Sheet1_Structure Model_2003_test2" xfId="45" xr:uid="{00000000-0005-0000-0000-00002F000000}"/>
    <cellStyle name="_Comma_Sheet2" xfId="46" xr:uid="{00000000-0005-0000-0000-000030000000}"/>
    <cellStyle name="_Comma_Sheet3" xfId="47" xr:uid="{00000000-0005-0000-0000-000031000000}"/>
    <cellStyle name="_Comma_Structure Model_2003_test2" xfId="48" xr:uid="{00000000-0005-0000-0000-000032000000}"/>
    <cellStyle name="_Comma_Structure Model_2003_test2_Database - Comparables" xfId="49" xr:uid="{00000000-0005-0000-0000-000033000000}"/>
    <cellStyle name="_Comma_Structure Model_2003_test2_DB_Eye" xfId="50" xr:uid="{00000000-0005-0000-0000-000034000000}"/>
    <cellStyle name="_Currency" xfId="51" xr:uid="{00000000-0005-0000-0000-000035000000}"/>
    <cellStyle name="_Currency_03-05-31 Final OBS Reports" xfId="52" xr:uid="{00000000-0005-0000-0000-000036000000}"/>
    <cellStyle name="_Currency_Balance Sheet" xfId="53" xr:uid="{00000000-0005-0000-0000-000037000000}"/>
    <cellStyle name="_Currency_Balance Sheet_Database - Comparables" xfId="54" xr:uid="{00000000-0005-0000-0000-000038000000}"/>
    <cellStyle name="_Currency_Balance Sheet_DB_Eye" xfId="55" xr:uid="{00000000-0005-0000-0000-000039000000}"/>
    <cellStyle name="_Currency_Balance Sheet_Exec Summary" xfId="56" xr:uid="{00000000-0005-0000-0000-00003A000000}"/>
    <cellStyle name="_Currency_Criteria" xfId="57" xr:uid="{00000000-0005-0000-0000-00003B000000}"/>
    <cellStyle name="_Currency_Criteria_Database - Comparables" xfId="58" xr:uid="{00000000-0005-0000-0000-00003C000000}"/>
    <cellStyle name="_Currency_Criteria_DB_Eye" xfId="59" xr:uid="{00000000-0005-0000-0000-00003D000000}"/>
    <cellStyle name="_Currency_Criteria_Exec Summary" xfId="60" xr:uid="{00000000-0005-0000-0000-00003E000000}"/>
    <cellStyle name="_Currency_Data Tape" xfId="61" xr:uid="{00000000-0005-0000-0000-00003F000000}"/>
    <cellStyle name="_Currency_Data Tape_Database - Comparables" xfId="62" xr:uid="{00000000-0005-0000-0000-000040000000}"/>
    <cellStyle name="_Currency_Data Tape_DB_Eye" xfId="63" xr:uid="{00000000-0005-0000-0000-000041000000}"/>
    <cellStyle name="_Currency_Data Tape_Exec Summary" xfId="64" xr:uid="{00000000-0005-0000-0000-000042000000}"/>
    <cellStyle name="_Currency_Data_Tape" xfId="65" xr:uid="{00000000-0005-0000-0000-000043000000}"/>
    <cellStyle name="_Currency_Data_Tape_Database - Comparables" xfId="66" xr:uid="{00000000-0005-0000-0000-000044000000}"/>
    <cellStyle name="_Currency_Data_Tape_DB_Eye" xfId="67" xr:uid="{00000000-0005-0000-0000-000045000000}"/>
    <cellStyle name="_Currency_Data_Tape_Exec Summary" xfId="68" xr:uid="{00000000-0005-0000-0000-000046000000}"/>
    <cellStyle name="_Currency_Database - Comparables" xfId="69" xr:uid="{00000000-0005-0000-0000-000047000000}"/>
    <cellStyle name="_Currency_DB_Eye" xfId="70" xr:uid="{00000000-0005-0000-0000-000048000000}"/>
    <cellStyle name="_Currency_Exec Summary" xfId="71" xr:uid="{00000000-0005-0000-0000-000049000000}"/>
    <cellStyle name="_Currency_EyeChart" xfId="72" xr:uid="{00000000-0005-0000-0000-00004A000000}"/>
    <cellStyle name="_Currency_EyeChart 090503" xfId="73" xr:uid="{00000000-0005-0000-0000-00004B000000}"/>
    <cellStyle name="_Currency_GMACCH_Loans_OBS_033103_Final_v2" xfId="74" xr:uid="{00000000-0005-0000-0000-00004C000000}"/>
    <cellStyle name="_Currency_Input" xfId="75" xr:uid="{00000000-0005-0000-0000-00004D000000}"/>
    <cellStyle name="_Currency_Input_1" xfId="76" xr:uid="{00000000-0005-0000-0000-00004E000000}"/>
    <cellStyle name="_Currency_Input_Database - Comparables" xfId="77" xr:uid="{00000000-0005-0000-0000-00004F000000}"/>
    <cellStyle name="_Currency_Input_DB_Eye" xfId="78" xr:uid="{00000000-0005-0000-0000-000050000000}"/>
    <cellStyle name="_Currency_Input_Exec Summary" xfId="79" xr:uid="{00000000-0005-0000-0000-000051000000}"/>
    <cellStyle name="_Currency_Pools" xfId="80" xr:uid="{00000000-0005-0000-0000-000052000000}"/>
    <cellStyle name="_Currency_Pools_Database - Comparables" xfId="81" xr:uid="{00000000-0005-0000-0000-000053000000}"/>
    <cellStyle name="_Currency_Pools_DB_Eye" xfId="82" xr:uid="{00000000-0005-0000-0000-000054000000}"/>
    <cellStyle name="_Currency_Pools_Exec Summary" xfId="83" xr:uid="{00000000-0005-0000-0000-000055000000}"/>
    <cellStyle name="_Currency_Senario Input Assumptions" xfId="84" xr:uid="{00000000-0005-0000-0000-000056000000}"/>
    <cellStyle name="_Currency_Senario Input Assumptions_Database - Comparables" xfId="85" xr:uid="{00000000-0005-0000-0000-000057000000}"/>
    <cellStyle name="_Currency_Senario Input Assumptions_DB_Eye" xfId="86" xr:uid="{00000000-0005-0000-0000-000058000000}"/>
    <cellStyle name="_Currency_Senario Input Assumptions_Exec Summary" xfId="87" xr:uid="{00000000-0005-0000-0000-000059000000}"/>
    <cellStyle name="_Currency_Sheet1" xfId="88" xr:uid="{00000000-0005-0000-0000-00005A000000}"/>
    <cellStyle name="_Currency_Sheet1_Balance Sheet" xfId="89" xr:uid="{00000000-0005-0000-0000-00005B000000}"/>
    <cellStyle name="_Currency_Sheet1_Balance Sheet_Database - Comparables" xfId="90" xr:uid="{00000000-0005-0000-0000-00005C000000}"/>
    <cellStyle name="_Currency_Sheet1_Balance Sheet_DB_Eye" xfId="91" xr:uid="{00000000-0005-0000-0000-00005D000000}"/>
    <cellStyle name="_Currency_Sheet1_Balance Sheet_Exec Summary" xfId="92" xr:uid="{00000000-0005-0000-0000-00005E000000}"/>
    <cellStyle name="_Currency_Sheet1_Criteria" xfId="93" xr:uid="{00000000-0005-0000-0000-00005F000000}"/>
    <cellStyle name="_Currency_Sheet1_Criteria_Database - Comparables" xfId="94" xr:uid="{00000000-0005-0000-0000-000060000000}"/>
    <cellStyle name="_Currency_Sheet1_Criteria_DB_Eye" xfId="95" xr:uid="{00000000-0005-0000-0000-000061000000}"/>
    <cellStyle name="_Currency_Sheet1_Criteria_Exec Summary" xfId="96" xr:uid="{00000000-0005-0000-0000-000062000000}"/>
    <cellStyle name="_Currency_Sheet1_Data Tape" xfId="97" xr:uid="{00000000-0005-0000-0000-000063000000}"/>
    <cellStyle name="_Currency_Sheet1_Data Tape_Database - Comparables" xfId="98" xr:uid="{00000000-0005-0000-0000-000064000000}"/>
    <cellStyle name="_Currency_Sheet1_Data Tape_DB_Eye" xfId="99" xr:uid="{00000000-0005-0000-0000-000065000000}"/>
    <cellStyle name="_Currency_Sheet1_Data Tape_Exec Summary" xfId="100" xr:uid="{00000000-0005-0000-0000-000066000000}"/>
    <cellStyle name="_Currency_Sheet1_Data_Tape" xfId="101" xr:uid="{00000000-0005-0000-0000-000067000000}"/>
    <cellStyle name="_Currency_Sheet1_Data_Tape_DB_Eye" xfId="102" xr:uid="{00000000-0005-0000-0000-000068000000}"/>
    <cellStyle name="_Currency_Sheet1_Data_Tape_Exec Summary" xfId="103" xr:uid="{00000000-0005-0000-0000-000069000000}"/>
    <cellStyle name="_Currency_Sheet1_Database - Comparables" xfId="104" xr:uid="{00000000-0005-0000-0000-00006A000000}"/>
    <cellStyle name="_Currency_Sheet1_DB_Eye" xfId="105" xr:uid="{00000000-0005-0000-0000-00006B000000}"/>
    <cellStyle name="_Currency_Sheet1_Exec Summary" xfId="106" xr:uid="{00000000-0005-0000-0000-00006C000000}"/>
    <cellStyle name="_Currency_Sheet1_Input" xfId="107" xr:uid="{00000000-0005-0000-0000-00006D000000}"/>
    <cellStyle name="_Currency_Sheet1_Input_DB_Eye" xfId="108" xr:uid="{00000000-0005-0000-0000-00006E000000}"/>
    <cellStyle name="_Currency_Sheet1_Input_Exec Summary" xfId="109" xr:uid="{00000000-0005-0000-0000-00006F000000}"/>
    <cellStyle name="_Currency_Sheet1_Pools" xfId="110" xr:uid="{00000000-0005-0000-0000-000070000000}"/>
    <cellStyle name="_Currency_Sheet1_Pools_DB_Eye" xfId="111" xr:uid="{00000000-0005-0000-0000-000071000000}"/>
    <cellStyle name="_Currency_Sheet1_Pools_Exec Summary" xfId="112" xr:uid="{00000000-0005-0000-0000-000072000000}"/>
    <cellStyle name="_Currency_Sheet1_Senario Input Assumptions" xfId="113" xr:uid="{00000000-0005-0000-0000-000073000000}"/>
    <cellStyle name="_Currency_Sheet1_Senario Input Assumptions_DB_Eye" xfId="114" xr:uid="{00000000-0005-0000-0000-000074000000}"/>
    <cellStyle name="_Currency_Sheet1_Senario Input Assumptions_Exec Summary" xfId="115" xr:uid="{00000000-0005-0000-0000-000075000000}"/>
    <cellStyle name="_Currency_Sheet1_Structure Model_2003_test2" xfId="116" xr:uid="{00000000-0005-0000-0000-000076000000}"/>
    <cellStyle name="_Currency_Sheet1_Structure Model_2003_test2_DB_Eye" xfId="117" xr:uid="{00000000-0005-0000-0000-000077000000}"/>
    <cellStyle name="_Currency_Sheet1_Structure Model_2003_test2_Exec Summary" xfId="118" xr:uid="{00000000-0005-0000-0000-000078000000}"/>
    <cellStyle name="_Currency_Sheet2" xfId="119" xr:uid="{00000000-0005-0000-0000-000079000000}"/>
    <cellStyle name="_Currency_Sheet3" xfId="120" xr:uid="{00000000-0005-0000-0000-00007A000000}"/>
    <cellStyle name="_Currency_Sheet3_DB_Eye" xfId="121" xr:uid="{00000000-0005-0000-0000-00007B000000}"/>
    <cellStyle name="_Currency_Sheet3_Exec Summary" xfId="122" xr:uid="{00000000-0005-0000-0000-00007C000000}"/>
    <cellStyle name="_Currency_Structure Model_2003_test2" xfId="123" xr:uid="{00000000-0005-0000-0000-00007D000000}"/>
    <cellStyle name="_Currency_Structure Model_2003_test2_DB_Eye" xfId="124" xr:uid="{00000000-0005-0000-0000-00007E000000}"/>
    <cellStyle name="_Currency_Structure Model_2003_test2_Exec Summary" xfId="125" xr:uid="{00000000-0005-0000-0000-00007F000000}"/>
    <cellStyle name="_CurrencySpace" xfId="126" xr:uid="{00000000-0005-0000-0000-000080000000}"/>
    <cellStyle name="_CurrencySpace_Balance Sheet" xfId="127" xr:uid="{00000000-0005-0000-0000-000081000000}"/>
    <cellStyle name="_CurrencySpace_Balance Sheet_DB_Eye" xfId="128" xr:uid="{00000000-0005-0000-0000-000082000000}"/>
    <cellStyle name="_CurrencySpace_Balance Sheet_Exec Summary" xfId="129" xr:uid="{00000000-0005-0000-0000-000083000000}"/>
    <cellStyle name="_CurrencySpace_Criteria" xfId="130" xr:uid="{00000000-0005-0000-0000-000084000000}"/>
    <cellStyle name="_CurrencySpace_Criteria_DB_Eye" xfId="131" xr:uid="{00000000-0005-0000-0000-000085000000}"/>
    <cellStyle name="_CurrencySpace_Criteria_Exec Summary" xfId="132" xr:uid="{00000000-0005-0000-0000-000086000000}"/>
    <cellStyle name="_CurrencySpace_Data Tape" xfId="133" xr:uid="{00000000-0005-0000-0000-000087000000}"/>
    <cellStyle name="_CurrencySpace_Data Tape_DB_Eye" xfId="134" xr:uid="{00000000-0005-0000-0000-000088000000}"/>
    <cellStyle name="_CurrencySpace_Data Tape_Exec Summary" xfId="135" xr:uid="{00000000-0005-0000-0000-000089000000}"/>
    <cellStyle name="_CurrencySpace_Data_Tape" xfId="136" xr:uid="{00000000-0005-0000-0000-00008A000000}"/>
    <cellStyle name="_CurrencySpace_DB_Eye" xfId="137" xr:uid="{00000000-0005-0000-0000-00008B000000}"/>
    <cellStyle name="_CurrencySpace_Exec Summary" xfId="138" xr:uid="{00000000-0005-0000-0000-00008C000000}"/>
    <cellStyle name="_CurrencySpace_EyeChart" xfId="139" xr:uid="{00000000-0005-0000-0000-00008D000000}"/>
    <cellStyle name="_CurrencySpace_EyeChart 090503" xfId="140" xr:uid="{00000000-0005-0000-0000-00008E000000}"/>
    <cellStyle name="_CurrencySpace_Input" xfId="141" xr:uid="{00000000-0005-0000-0000-00008F000000}"/>
    <cellStyle name="_CurrencySpace_Input_1" xfId="142" xr:uid="{00000000-0005-0000-0000-000090000000}"/>
    <cellStyle name="_CurrencySpace_Input_DB_Eye" xfId="143" xr:uid="{00000000-0005-0000-0000-000091000000}"/>
    <cellStyle name="_CurrencySpace_Input_Exec Summary" xfId="144" xr:uid="{00000000-0005-0000-0000-000092000000}"/>
    <cellStyle name="_CurrencySpace_Pools" xfId="145" xr:uid="{00000000-0005-0000-0000-000093000000}"/>
    <cellStyle name="_CurrencySpace_Senario Input Assumptions" xfId="146" xr:uid="{00000000-0005-0000-0000-000094000000}"/>
    <cellStyle name="_CurrencySpace_Senario Input Assumptions_DB_Eye" xfId="147" xr:uid="{00000000-0005-0000-0000-000095000000}"/>
    <cellStyle name="_CurrencySpace_Senario Input Assumptions_Exec Summary" xfId="148" xr:uid="{00000000-0005-0000-0000-000096000000}"/>
    <cellStyle name="_CurrencySpace_Sheet1" xfId="149" xr:uid="{00000000-0005-0000-0000-000097000000}"/>
    <cellStyle name="_CurrencySpace_Sheet1_Balance Sheet" xfId="150" xr:uid="{00000000-0005-0000-0000-000098000000}"/>
    <cellStyle name="_CurrencySpace_Sheet1_Criteria" xfId="151" xr:uid="{00000000-0005-0000-0000-000099000000}"/>
    <cellStyle name="_CurrencySpace_Sheet1_Data Tape" xfId="152" xr:uid="{00000000-0005-0000-0000-00009A000000}"/>
    <cellStyle name="_CurrencySpace_Sheet1_Data_Tape" xfId="153" xr:uid="{00000000-0005-0000-0000-00009B000000}"/>
    <cellStyle name="_CurrencySpace_Sheet1_Data_Tape_DB_Eye" xfId="154" xr:uid="{00000000-0005-0000-0000-00009C000000}"/>
    <cellStyle name="_CurrencySpace_Sheet1_Data_Tape_Exec Summary" xfId="155" xr:uid="{00000000-0005-0000-0000-00009D000000}"/>
    <cellStyle name="_CurrencySpace_Sheet1_Input" xfId="156" xr:uid="{00000000-0005-0000-0000-00009E000000}"/>
    <cellStyle name="_CurrencySpace_Sheet1_Pools" xfId="157" xr:uid="{00000000-0005-0000-0000-00009F000000}"/>
    <cellStyle name="_CurrencySpace_Sheet1_Pools_DB_Eye" xfId="158" xr:uid="{00000000-0005-0000-0000-0000A0000000}"/>
    <cellStyle name="_CurrencySpace_Sheet1_Pools_Exec Summary" xfId="159" xr:uid="{00000000-0005-0000-0000-0000A1000000}"/>
    <cellStyle name="_CurrencySpace_Sheet1_Senario Input Assumptions" xfId="160" xr:uid="{00000000-0005-0000-0000-0000A2000000}"/>
    <cellStyle name="_CurrencySpace_Sheet1_Structure Model_2003_test2" xfId="161" xr:uid="{00000000-0005-0000-0000-0000A3000000}"/>
    <cellStyle name="_CurrencySpace_Sheet2" xfId="162" xr:uid="{00000000-0005-0000-0000-0000A4000000}"/>
    <cellStyle name="_CurrencySpace_Sheet3" xfId="163" xr:uid="{00000000-0005-0000-0000-0000A5000000}"/>
    <cellStyle name="_CurrencySpace_Structure Model_2003_test2" xfId="164" xr:uid="{00000000-0005-0000-0000-0000A6000000}"/>
    <cellStyle name="_CurrencySpace_Structure Model_2003_test2_DB_Eye" xfId="165" xr:uid="{00000000-0005-0000-0000-0000A7000000}"/>
    <cellStyle name="_CurrencySpace_Structure Model_2003_test2_Exec Summary" xfId="166" xr:uid="{00000000-0005-0000-0000-0000A8000000}"/>
    <cellStyle name="_Euro" xfId="167" xr:uid="{00000000-0005-0000-0000-0000A9000000}"/>
    <cellStyle name="_Euro_DB_Eye" xfId="168" xr:uid="{00000000-0005-0000-0000-0000AA000000}"/>
    <cellStyle name="_Heading" xfId="169" xr:uid="{00000000-0005-0000-0000-0000AB000000}"/>
    <cellStyle name="_Highlight" xfId="170" xr:uid="{00000000-0005-0000-0000-0000AC000000}"/>
    <cellStyle name="_Multiple" xfId="171" xr:uid="{00000000-0005-0000-0000-0000AD000000}"/>
    <cellStyle name="_Multiple_Balance Sheet" xfId="172" xr:uid="{00000000-0005-0000-0000-0000AE000000}"/>
    <cellStyle name="_Multiple_Criteria" xfId="173" xr:uid="{00000000-0005-0000-0000-0000AF000000}"/>
    <cellStyle name="_Multiple_Data Tape" xfId="174" xr:uid="{00000000-0005-0000-0000-0000B0000000}"/>
    <cellStyle name="_Multiple_Data_Tape" xfId="175" xr:uid="{00000000-0005-0000-0000-0000B1000000}"/>
    <cellStyle name="_Multiple_DB_Eye" xfId="176" xr:uid="{00000000-0005-0000-0000-0000B2000000}"/>
    <cellStyle name="_Multiple_EyeChart" xfId="177" xr:uid="{00000000-0005-0000-0000-0000B3000000}"/>
    <cellStyle name="_Multiple_EyeChart 090503" xfId="178" xr:uid="{00000000-0005-0000-0000-0000B4000000}"/>
    <cellStyle name="_Multiple_Input" xfId="179" xr:uid="{00000000-0005-0000-0000-0000B5000000}"/>
    <cellStyle name="_Multiple_Input_1" xfId="180" xr:uid="{00000000-0005-0000-0000-0000B6000000}"/>
    <cellStyle name="_Multiple_Pools" xfId="181" xr:uid="{00000000-0005-0000-0000-0000B7000000}"/>
    <cellStyle name="_Multiple_Senario Input Assumptions" xfId="182" xr:uid="{00000000-0005-0000-0000-0000B8000000}"/>
    <cellStyle name="_Multiple_Sheet1" xfId="183" xr:uid="{00000000-0005-0000-0000-0000B9000000}"/>
    <cellStyle name="_Multiple_Sheet1_Balance Sheet" xfId="184" xr:uid="{00000000-0005-0000-0000-0000BA000000}"/>
    <cellStyle name="_Multiple_Sheet1_Criteria" xfId="185" xr:uid="{00000000-0005-0000-0000-0000BB000000}"/>
    <cellStyle name="_Multiple_Sheet1_Data Tape" xfId="186" xr:uid="{00000000-0005-0000-0000-0000BC000000}"/>
    <cellStyle name="_Multiple_Sheet1_Data_Tape" xfId="187" xr:uid="{00000000-0005-0000-0000-0000BD000000}"/>
    <cellStyle name="_Multiple_Sheet1_Input" xfId="188" xr:uid="{00000000-0005-0000-0000-0000BE000000}"/>
    <cellStyle name="_Multiple_Sheet1_Pools" xfId="189" xr:uid="{00000000-0005-0000-0000-0000BF000000}"/>
    <cellStyle name="_Multiple_Sheet1_Senario Input Assumptions" xfId="190" xr:uid="{00000000-0005-0000-0000-0000C0000000}"/>
    <cellStyle name="_Multiple_Sheet1_Structure Model_2003_test2" xfId="191" xr:uid="{00000000-0005-0000-0000-0000C1000000}"/>
    <cellStyle name="_Multiple_Sheet2" xfId="192" xr:uid="{00000000-0005-0000-0000-0000C2000000}"/>
    <cellStyle name="_Multiple_Sheet3" xfId="193" xr:uid="{00000000-0005-0000-0000-0000C3000000}"/>
    <cellStyle name="_Multiple_Structure Model_2003_test2" xfId="194" xr:uid="{00000000-0005-0000-0000-0000C4000000}"/>
    <cellStyle name="_MultipleSpace" xfId="195" xr:uid="{00000000-0005-0000-0000-0000C5000000}"/>
    <cellStyle name="_MultipleSpace_DB_Eye" xfId="196" xr:uid="{00000000-0005-0000-0000-0000C6000000}"/>
    <cellStyle name="_MultipleSpace_EyeChart" xfId="197" xr:uid="{00000000-0005-0000-0000-0000C7000000}"/>
    <cellStyle name="_MultipleSpace_EyeChart 090503" xfId="198" xr:uid="{00000000-0005-0000-0000-0000C8000000}"/>
    <cellStyle name="_MultipleSpace_Input" xfId="199" xr:uid="{00000000-0005-0000-0000-0000C9000000}"/>
    <cellStyle name="_MultipleSpace_Input_1" xfId="200" xr:uid="{00000000-0005-0000-0000-0000CA000000}"/>
    <cellStyle name="_MultipleSpace_Sheet2" xfId="201" xr:uid="{00000000-0005-0000-0000-0000CB000000}"/>
    <cellStyle name="_Percent" xfId="202" xr:uid="{00000000-0005-0000-0000-0000CC000000}"/>
    <cellStyle name="_PercentSpace" xfId="203" xr:uid="{00000000-0005-0000-0000-0000CD000000}"/>
    <cellStyle name="_SubHeading" xfId="204" xr:uid="{00000000-0005-0000-0000-0000CE000000}"/>
    <cellStyle name="_Table" xfId="205" xr:uid="{00000000-0005-0000-0000-0000CF000000}"/>
    <cellStyle name="_TableHead" xfId="206" xr:uid="{00000000-0005-0000-0000-0000D0000000}"/>
    <cellStyle name="_TableRowHead" xfId="207" xr:uid="{00000000-0005-0000-0000-0000D1000000}"/>
    <cellStyle name="_TableSuperHead" xfId="208" xr:uid="{00000000-0005-0000-0000-0000D2000000}"/>
    <cellStyle name="1" xfId="209" xr:uid="{00000000-0005-0000-0000-0000D3000000}"/>
    <cellStyle name="1/1+" xfId="210" xr:uid="{00000000-0005-0000-0000-0000D4000000}"/>
    <cellStyle name="1_03-05-31 Final OBS Reports" xfId="211" xr:uid="{00000000-0005-0000-0000-0000D5000000}"/>
    <cellStyle name="1_GMACCH_Loans_OBS_033103_Final_v2" xfId="212" xr:uid="{00000000-0005-0000-0000-0000D6000000}"/>
    <cellStyle name="1_Japan - 3Q02 Risk Rating Worksheet - 101602_Japan" xfId="213" xr:uid="{00000000-0005-0000-0000-0000D7000000}"/>
    <cellStyle name="1_Japan - 3Q02 Risk Rating Worksheet - 101602_Japan_Comparison vs. prior_Q2 2003" xfId="214" xr:uid="{00000000-0005-0000-0000-0000D8000000}"/>
    <cellStyle name="1_Japan - 4Q2002 - Risk Rating Worksheet_final" xfId="215" xr:uid="{00000000-0005-0000-0000-0000D9000000}"/>
    <cellStyle name="1_Japan - 4Q2002 - Risk Rating Worksheet_final_12.11.2002" xfId="216" xr:uid="{00000000-0005-0000-0000-0000DA000000}"/>
    <cellStyle name="1_Japan - 4Q2002 - Risk Rating Worksheet_final_12.11.2002_Comparison vs. prior_Q2 2003" xfId="217" xr:uid="{00000000-0005-0000-0000-0000DB000000}"/>
    <cellStyle name="1_Japan - 4Q2002 - Risk Rating Worksheet_final_Comparison vs. prior_Q2 2003" xfId="218" xr:uid="{00000000-0005-0000-0000-0000DC000000}"/>
    <cellStyle name="1_Japan-1Q2003 - Risk Rating Worksheet03.06.2003F" xfId="219" xr:uid="{00000000-0005-0000-0000-0000DD000000}"/>
    <cellStyle name="1_Japan-1Q2003 - Risk Rating Worksheet03.06.2003F_Comparison vs. prior_Q2 2003" xfId="220" xr:uid="{00000000-0005-0000-0000-0000DE000000}"/>
    <cellStyle name="1_SALEM" xfId="221" xr:uid="{00000000-0005-0000-0000-0000DF000000}"/>
    <cellStyle name="1_SALEM_03-05-31 Final OBS Reports" xfId="222" xr:uid="{00000000-0005-0000-0000-0000E0000000}"/>
    <cellStyle name="1_SALEM_GMACCH_Loans_OBS_033103_Final_v2" xfId="223" xr:uid="{00000000-0005-0000-0000-0000E1000000}"/>
    <cellStyle name="1_SALEM_Japan - 3Q02 Risk Rating Worksheet - 101602_Japan" xfId="224" xr:uid="{00000000-0005-0000-0000-0000E2000000}"/>
    <cellStyle name="1_SALEM_Japan - 3Q02 Risk Rating Worksheet - 101602_Japan_Comparison vs. prior_Q2 2003" xfId="225" xr:uid="{00000000-0005-0000-0000-0000E3000000}"/>
    <cellStyle name="1_SALEM_Japan - 4Q2002 - Risk Rating Worksheet_final" xfId="226" xr:uid="{00000000-0005-0000-0000-0000E4000000}"/>
    <cellStyle name="1_SALEM_Japan - 4Q2002 - Risk Rating Worksheet_final_12.11.2002" xfId="227" xr:uid="{00000000-0005-0000-0000-0000E5000000}"/>
    <cellStyle name="1_SALEM_Japan - 4Q2002 - Risk Rating Worksheet_final_12.11.2002_Comparison vs. prior_Q2 2003" xfId="228" xr:uid="{00000000-0005-0000-0000-0000E6000000}"/>
    <cellStyle name="1_SALEM_Japan - 4Q2002 - Risk Rating Worksheet_final_Comparison vs. prior_Q2 2003" xfId="229" xr:uid="{00000000-0005-0000-0000-0000E7000000}"/>
    <cellStyle name="1_SALEM_Japan-1Q2003 - Risk Rating Worksheet03.06.2003F" xfId="230" xr:uid="{00000000-0005-0000-0000-0000E8000000}"/>
    <cellStyle name="1_SALEM_Japan-1Q2003 - Risk Rating Worksheet03.06.2003F_Comparison vs. prior_Q2 2003" xfId="231" xr:uid="{00000000-0005-0000-0000-0000E9000000}"/>
    <cellStyle name="1_SALEM_Sheet1" xfId="232" xr:uid="{00000000-0005-0000-0000-0000EA000000}"/>
    <cellStyle name="1_SALEM_Sheet3" xfId="233" xr:uid="{00000000-0005-0000-0000-0000EB000000}"/>
    <cellStyle name="1_sec8 (2)" xfId="234" xr:uid="{00000000-0005-0000-0000-0000EC000000}"/>
    <cellStyle name="1_sec8 (2)_03-05-31 Final OBS Reports" xfId="235" xr:uid="{00000000-0005-0000-0000-0000ED000000}"/>
    <cellStyle name="1_sec8 (2)_GMACCH_Loans_OBS_033103_Final_v2" xfId="236" xr:uid="{00000000-0005-0000-0000-0000EE000000}"/>
    <cellStyle name="1_sec8 (2)_Japan - 3Q02 Risk Rating Worksheet - 101602_Japan" xfId="237" xr:uid="{00000000-0005-0000-0000-0000EF000000}"/>
    <cellStyle name="1_sec8 (2)_Japan - 3Q02 Risk Rating Worksheet - 101602_Japan_Comparison vs. prior_Q2 2003" xfId="238" xr:uid="{00000000-0005-0000-0000-0000F0000000}"/>
    <cellStyle name="1_sec8 (2)_Japan - 4Q2002 - Risk Rating Worksheet_final" xfId="239" xr:uid="{00000000-0005-0000-0000-0000F1000000}"/>
    <cellStyle name="1_sec8 (2)_Japan - 4Q2002 - Risk Rating Worksheet_final_12.11.2002" xfId="240" xr:uid="{00000000-0005-0000-0000-0000F2000000}"/>
    <cellStyle name="1_sec8 (2)_Japan - 4Q2002 - Risk Rating Worksheet_final_12.11.2002_Comparison vs. prior_Q2 2003" xfId="241" xr:uid="{00000000-0005-0000-0000-0000F3000000}"/>
    <cellStyle name="1_sec8 (2)_Japan - 4Q2002 - Risk Rating Worksheet_final_Comparison vs. prior_Q2 2003" xfId="242" xr:uid="{00000000-0005-0000-0000-0000F4000000}"/>
    <cellStyle name="1_sec8 (2)_Japan-1Q2003 - Risk Rating Worksheet03.06.2003F" xfId="243" xr:uid="{00000000-0005-0000-0000-0000F5000000}"/>
    <cellStyle name="1_sec8 (2)_Japan-1Q2003 - Risk Rating Worksheet03.06.2003F_Comparison vs. prior_Q2 2003" xfId="244" xr:uid="{00000000-0005-0000-0000-0000F6000000}"/>
    <cellStyle name="1_sec8 (2)_Sheet1" xfId="245" xr:uid="{00000000-0005-0000-0000-0000F7000000}"/>
    <cellStyle name="1_sec8 (2)_Sheet3" xfId="246" xr:uid="{00000000-0005-0000-0000-0000F8000000}"/>
    <cellStyle name="1_Sheet1" xfId="247" xr:uid="{00000000-0005-0000-0000-0000F9000000}"/>
    <cellStyle name="1_Sheet3" xfId="248" xr:uid="{00000000-0005-0000-0000-0000FA000000}"/>
    <cellStyle name="2" xfId="249" xr:uid="{00000000-0005-0000-0000-0000FB000000}"/>
    <cellStyle name="2_03-05-31 Final OBS Reports" xfId="250" xr:uid="{00000000-0005-0000-0000-0000FC000000}"/>
    <cellStyle name="2_GMACCH_Loans_OBS_033103_Final_v2" xfId="251" xr:uid="{00000000-0005-0000-0000-0000FD000000}"/>
    <cellStyle name="2_Japan - 3Q02 Risk Rating Worksheet - 101602_Japan" xfId="252" xr:uid="{00000000-0005-0000-0000-0000FE000000}"/>
    <cellStyle name="2_Japan - 3Q02 Risk Rating Worksheet - 101602_Japan_Comparison vs. prior_Q2 2003" xfId="253" xr:uid="{00000000-0005-0000-0000-0000FF000000}"/>
    <cellStyle name="2_Japan - 4Q2002 - Risk Rating Worksheet_final" xfId="254" xr:uid="{00000000-0005-0000-0000-000000010000}"/>
    <cellStyle name="2_Japan - 4Q2002 - Risk Rating Worksheet_final_12.11.2002" xfId="255" xr:uid="{00000000-0005-0000-0000-000001010000}"/>
    <cellStyle name="2_Japan - 4Q2002 - Risk Rating Worksheet_final_12.11.2002_Comparison vs. prior_Q2 2003" xfId="256" xr:uid="{00000000-0005-0000-0000-000002010000}"/>
    <cellStyle name="2_Japan - 4Q2002 - Risk Rating Worksheet_final_Comparison vs. prior_Q2 2003" xfId="257" xr:uid="{00000000-0005-0000-0000-000003010000}"/>
    <cellStyle name="2_Japan-1Q2003 - Risk Rating Worksheet03.06.2003F" xfId="258" xr:uid="{00000000-0005-0000-0000-000004010000}"/>
    <cellStyle name="2_Japan-1Q2003 - Risk Rating Worksheet03.06.2003F_Comparison vs. prior_Q2 2003" xfId="259" xr:uid="{00000000-0005-0000-0000-000005010000}"/>
    <cellStyle name="2_SALEM" xfId="260" xr:uid="{00000000-0005-0000-0000-000006010000}"/>
    <cellStyle name="2_SALEM_03-05-31 Final OBS Reports" xfId="261" xr:uid="{00000000-0005-0000-0000-000007010000}"/>
    <cellStyle name="2_SALEM_GMACCH_Loans_OBS_033103_Final_v2" xfId="262" xr:uid="{00000000-0005-0000-0000-000008010000}"/>
    <cellStyle name="2_SALEM_Japan - 3Q02 Risk Rating Worksheet - 101602_Japan" xfId="263" xr:uid="{00000000-0005-0000-0000-000009010000}"/>
    <cellStyle name="2_SALEM_Japan - 3Q02 Risk Rating Worksheet - 101602_Japan_Comparison vs. prior_Q2 2003" xfId="264" xr:uid="{00000000-0005-0000-0000-00000A010000}"/>
    <cellStyle name="2_SALEM_Japan - 4Q2002 - Risk Rating Worksheet_final" xfId="265" xr:uid="{00000000-0005-0000-0000-00000B010000}"/>
    <cellStyle name="2_SALEM_Japan - 4Q2002 - Risk Rating Worksheet_final_12.11.2002" xfId="266" xr:uid="{00000000-0005-0000-0000-00000C010000}"/>
    <cellStyle name="2_SALEM_Japan - 4Q2002 - Risk Rating Worksheet_final_12.11.2002_Comparison vs. prior_Q2 2003" xfId="267" xr:uid="{00000000-0005-0000-0000-00000D010000}"/>
    <cellStyle name="2_SALEM_Japan - 4Q2002 - Risk Rating Worksheet_final_Comparison vs. prior_Q2 2003" xfId="268" xr:uid="{00000000-0005-0000-0000-00000E010000}"/>
    <cellStyle name="2_SALEM_Japan-1Q2003 - Risk Rating Worksheet03.06.2003F" xfId="269" xr:uid="{00000000-0005-0000-0000-00000F010000}"/>
    <cellStyle name="2_SALEM_Japan-1Q2003 - Risk Rating Worksheet03.06.2003F_Comparison vs. prior_Q2 2003" xfId="270" xr:uid="{00000000-0005-0000-0000-000010010000}"/>
    <cellStyle name="2_SALEM_Sheet1" xfId="271" xr:uid="{00000000-0005-0000-0000-000011010000}"/>
    <cellStyle name="2_SALEM_Sheet3" xfId="272" xr:uid="{00000000-0005-0000-0000-000012010000}"/>
    <cellStyle name="2_Sheet1" xfId="273" xr:uid="{00000000-0005-0000-0000-000013010000}"/>
    <cellStyle name="2_Sheet3" xfId="274" xr:uid="{00000000-0005-0000-0000-000014010000}"/>
    <cellStyle name="20% - Accent1 2" xfId="512" xr:uid="{00000000-0005-0000-0000-000015010000}"/>
    <cellStyle name="20% - Accent2 2" xfId="513" xr:uid="{00000000-0005-0000-0000-000016010000}"/>
    <cellStyle name="20% - Accent3 2" xfId="514" xr:uid="{00000000-0005-0000-0000-000017010000}"/>
    <cellStyle name="20% - Accent4 2" xfId="515" xr:uid="{00000000-0005-0000-0000-000018010000}"/>
    <cellStyle name="20% - Accent5 2" xfId="516" xr:uid="{00000000-0005-0000-0000-000019010000}"/>
    <cellStyle name="20% - Accent6 2" xfId="517" xr:uid="{00000000-0005-0000-0000-00001A010000}"/>
    <cellStyle name="20% - Énfasis1" xfId="275" xr:uid="{00000000-0005-0000-0000-00001B010000}"/>
    <cellStyle name="20% - Énfasis2" xfId="276" xr:uid="{00000000-0005-0000-0000-00001C010000}"/>
    <cellStyle name="20% - Énfasis3" xfId="277" xr:uid="{00000000-0005-0000-0000-00001D010000}"/>
    <cellStyle name="20% - Énfasis4" xfId="278" xr:uid="{00000000-0005-0000-0000-00001E010000}"/>
    <cellStyle name="20% - Énfasis5" xfId="279" xr:uid="{00000000-0005-0000-0000-00001F010000}"/>
    <cellStyle name="20% - Énfasis6" xfId="280" xr:uid="{00000000-0005-0000-0000-000020010000}"/>
    <cellStyle name="20% - uthevingsfarge 1" xfId="281" xr:uid="{00000000-0005-0000-0000-000021010000}"/>
    <cellStyle name="20% - uthevingsfarge 2" xfId="282" xr:uid="{00000000-0005-0000-0000-000022010000}"/>
    <cellStyle name="20% - uthevingsfarge 3" xfId="283" xr:uid="{00000000-0005-0000-0000-000023010000}"/>
    <cellStyle name="20% - uthevingsfarge 4" xfId="284" xr:uid="{00000000-0005-0000-0000-000024010000}"/>
    <cellStyle name="20% - uthevingsfarge 5" xfId="285" xr:uid="{00000000-0005-0000-0000-000025010000}"/>
    <cellStyle name="20% - uthevingsfarge 6" xfId="286" xr:uid="{00000000-0005-0000-0000-000026010000}"/>
    <cellStyle name="3" xfId="287" xr:uid="{00000000-0005-0000-0000-000027010000}"/>
    <cellStyle name="3_03-05-31 Final OBS Reports" xfId="288" xr:uid="{00000000-0005-0000-0000-000028010000}"/>
    <cellStyle name="3_GMACCH_Loans_OBS_033103_Final_v2" xfId="289" xr:uid="{00000000-0005-0000-0000-000029010000}"/>
    <cellStyle name="3_Japan - 3Q02 Risk Rating Worksheet - 101602_Japan" xfId="290" xr:uid="{00000000-0005-0000-0000-00002A010000}"/>
    <cellStyle name="3_Japan - 3Q02 Risk Rating Worksheet - 101602_Japan_Comparison vs. prior_Q2 2003" xfId="291" xr:uid="{00000000-0005-0000-0000-00002B010000}"/>
    <cellStyle name="3_Japan - 4Q2002 - Risk Rating Worksheet_final" xfId="292" xr:uid="{00000000-0005-0000-0000-00002C010000}"/>
    <cellStyle name="3_Japan - 4Q2002 - Risk Rating Worksheet_final_12.11.2002" xfId="293" xr:uid="{00000000-0005-0000-0000-00002D010000}"/>
    <cellStyle name="3_Japan - 4Q2002 - Risk Rating Worksheet_final_12.11.2002_Comparison vs. prior_Q2 2003" xfId="294" xr:uid="{00000000-0005-0000-0000-00002E010000}"/>
    <cellStyle name="3_Japan - 4Q2002 - Risk Rating Worksheet_final_Comparison vs. prior_Q2 2003" xfId="295" xr:uid="{00000000-0005-0000-0000-00002F010000}"/>
    <cellStyle name="3_Japan-1Q2003 - Risk Rating Worksheet03.06.2003F" xfId="296" xr:uid="{00000000-0005-0000-0000-000030010000}"/>
    <cellStyle name="3_Japan-1Q2003 - Risk Rating Worksheet03.06.2003F_Comparison vs. prior_Q2 2003" xfId="297" xr:uid="{00000000-0005-0000-0000-000031010000}"/>
    <cellStyle name="3_Sheet1" xfId="298" xr:uid="{00000000-0005-0000-0000-000032010000}"/>
    <cellStyle name="3_Sheet3" xfId="299" xr:uid="{00000000-0005-0000-0000-000033010000}"/>
    <cellStyle name="40% - Accent1 2" xfId="518" xr:uid="{00000000-0005-0000-0000-000034010000}"/>
    <cellStyle name="40% - Accent2 2" xfId="519" xr:uid="{00000000-0005-0000-0000-000035010000}"/>
    <cellStyle name="40% - Accent3 2" xfId="520" xr:uid="{00000000-0005-0000-0000-000036010000}"/>
    <cellStyle name="40% - Accent4 2" xfId="521" xr:uid="{00000000-0005-0000-0000-000037010000}"/>
    <cellStyle name="40% - Accent5 2" xfId="522" xr:uid="{00000000-0005-0000-0000-000038010000}"/>
    <cellStyle name="40% - Accent6 2" xfId="523" xr:uid="{00000000-0005-0000-0000-000039010000}"/>
    <cellStyle name="40% - Énfasis1" xfId="300" xr:uid="{00000000-0005-0000-0000-00003A010000}"/>
    <cellStyle name="40% - Énfasis2" xfId="301" xr:uid="{00000000-0005-0000-0000-00003B010000}"/>
    <cellStyle name="40% - Énfasis3" xfId="302" xr:uid="{00000000-0005-0000-0000-00003C010000}"/>
    <cellStyle name="40% - Énfasis4" xfId="303" xr:uid="{00000000-0005-0000-0000-00003D010000}"/>
    <cellStyle name="40% - Énfasis5" xfId="304" xr:uid="{00000000-0005-0000-0000-00003E010000}"/>
    <cellStyle name="40% - Énfasis6" xfId="305" xr:uid="{00000000-0005-0000-0000-00003F010000}"/>
    <cellStyle name="40% - uthevingsfarge 1" xfId="306" xr:uid="{00000000-0005-0000-0000-000040010000}"/>
    <cellStyle name="40% - uthevingsfarge 2" xfId="307" xr:uid="{00000000-0005-0000-0000-000041010000}"/>
    <cellStyle name="40% - uthevingsfarge 3" xfId="308" xr:uid="{00000000-0005-0000-0000-000042010000}"/>
    <cellStyle name="40% - uthevingsfarge 4" xfId="309" xr:uid="{00000000-0005-0000-0000-000043010000}"/>
    <cellStyle name="40% - uthevingsfarge 5" xfId="310" xr:uid="{00000000-0005-0000-0000-000044010000}"/>
    <cellStyle name="40% - uthevingsfarge 6" xfId="311" xr:uid="{00000000-0005-0000-0000-000045010000}"/>
    <cellStyle name="60% - Accent1 2" xfId="524" xr:uid="{00000000-0005-0000-0000-000046010000}"/>
    <cellStyle name="60% - Accent2 2" xfId="525" xr:uid="{00000000-0005-0000-0000-000047010000}"/>
    <cellStyle name="60% - Accent3 2" xfId="526" xr:uid="{00000000-0005-0000-0000-000048010000}"/>
    <cellStyle name="60% - Accent4 2" xfId="527" xr:uid="{00000000-0005-0000-0000-000049010000}"/>
    <cellStyle name="60% - Accent5 2" xfId="528" xr:uid="{00000000-0005-0000-0000-00004A010000}"/>
    <cellStyle name="60% - Accent6 2" xfId="529" xr:uid="{00000000-0005-0000-0000-00004B010000}"/>
    <cellStyle name="60% - Énfasis1" xfId="312" xr:uid="{00000000-0005-0000-0000-00004C010000}"/>
    <cellStyle name="60% - Énfasis2" xfId="313" xr:uid="{00000000-0005-0000-0000-00004D010000}"/>
    <cellStyle name="60% - Énfasis3" xfId="314" xr:uid="{00000000-0005-0000-0000-00004E010000}"/>
    <cellStyle name="60% - Énfasis4" xfId="315" xr:uid="{00000000-0005-0000-0000-00004F010000}"/>
    <cellStyle name="60% - Énfasis5" xfId="316" xr:uid="{00000000-0005-0000-0000-000050010000}"/>
    <cellStyle name="60% - Énfasis6" xfId="317" xr:uid="{00000000-0005-0000-0000-000051010000}"/>
    <cellStyle name="60% - uthevingsfarge 1" xfId="318" xr:uid="{00000000-0005-0000-0000-000052010000}"/>
    <cellStyle name="60% - uthevingsfarge 2" xfId="319" xr:uid="{00000000-0005-0000-0000-000053010000}"/>
    <cellStyle name="60% - uthevingsfarge 3" xfId="320" xr:uid="{00000000-0005-0000-0000-000054010000}"/>
    <cellStyle name="60% - uthevingsfarge 4" xfId="321" xr:uid="{00000000-0005-0000-0000-000055010000}"/>
    <cellStyle name="60% - uthevingsfarge 5" xfId="322" xr:uid="{00000000-0005-0000-0000-000056010000}"/>
    <cellStyle name="60% - uthevingsfarge 6" xfId="323" xr:uid="{00000000-0005-0000-0000-000057010000}"/>
    <cellStyle name="A3 297 x 420 mm" xfId="324" xr:uid="{00000000-0005-0000-0000-000058010000}"/>
    <cellStyle name="Accent1 2" xfId="530" xr:uid="{00000000-0005-0000-0000-000059010000}"/>
    <cellStyle name="Accent2 2" xfId="531" xr:uid="{00000000-0005-0000-0000-00005A010000}"/>
    <cellStyle name="Accent3 2" xfId="532" xr:uid="{00000000-0005-0000-0000-00005B010000}"/>
    <cellStyle name="Accent4 2" xfId="533" xr:uid="{00000000-0005-0000-0000-00005C010000}"/>
    <cellStyle name="Accent5 2" xfId="534" xr:uid="{00000000-0005-0000-0000-00005D010000}"/>
    <cellStyle name="Accent6 2" xfId="535" xr:uid="{00000000-0005-0000-0000-00005E010000}"/>
    <cellStyle name="args.style" xfId="325" xr:uid="{00000000-0005-0000-0000-00005F010000}"/>
    <cellStyle name="Arreg" xfId="326" xr:uid="{00000000-0005-0000-0000-000060010000}"/>
    <cellStyle name="background" xfId="327" xr:uid="{00000000-0005-0000-0000-000061010000}"/>
    <cellStyle name="Bad 2" xfId="536" xr:uid="{00000000-0005-0000-0000-000062010000}"/>
    <cellStyle name="banner" xfId="328" xr:uid="{00000000-0005-0000-0000-000063010000}"/>
    <cellStyle name="Beregning" xfId="329" xr:uid="{00000000-0005-0000-0000-000064010000}"/>
    <cellStyle name="Besuchter Hyperlink" xfId="330" xr:uid="{00000000-0005-0000-0000-000065010000}"/>
    <cellStyle name="Body" xfId="331" xr:uid="{00000000-0005-0000-0000-000066010000}"/>
    <cellStyle name="BoldItalicNoUnderline" xfId="332" xr:uid="{00000000-0005-0000-0000-000067010000}"/>
    <cellStyle name="BoldSDoubUnderlineBack" xfId="333" xr:uid="{00000000-0005-0000-0000-000068010000}"/>
    <cellStyle name="BoldSingUnderline" xfId="334" xr:uid="{00000000-0005-0000-0000-000069010000}"/>
    <cellStyle name="bottomHeavy" xfId="335" xr:uid="{00000000-0005-0000-0000-00006A010000}"/>
    <cellStyle name="bottomHeavy-w-left" xfId="336" xr:uid="{00000000-0005-0000-0000-00006B010000}"/>
    <cellStyle name="Buena" xfId="337" xr:uid="{00000000-0005-0000-0000-00006C010000}"/>
    <cellStyle name="calc" xfId="338" xr:uid="{00000000-0005-0000-0000-00006D010000}"/>
    <cellStyle name="Calc Currency (0)" xfId="339" xr:uid="{00000000-0005-0000-0000-00006E010000}"/>
    <cellStyle name="calculated" xfId="340" xr:uid="{00000000-0005-0000-0000-00006F010000}"/>
    <cellStyle name="Calculation 2" xfId="537" xr:uid="{00000000-0005-0000-0000-000070010000}"/>
    <cellStyle name="Cálculo" xfId="341" xr:uid="{00000000-0005-0000-0000-000071010000}"/>
    <cellStyle name="Celda de comprobación" xfId="342" xr:uid="{00000000-0005-0000-0000-000072010000}"/>
    <cellStyle name="Celda vinculada" xfId="343" xr:uid="{00000000-0005-0000-0000-000073010000}"/>
    <cellStyle name="Check Cell 2" xfId="538" xr:uid="{00000000-0005-0000-0000-000074010000}"/>
    <cellStyle name="Comma" xfId="579" builtinId="3"/>
    <cellStyle name="Comma [1]" xfId="344" xr:uid="{00000000-0005-0000-0000-000076010000}"/>
    <cellStyle name="Comma 10" xfId="586" xr:uid="{35D41CCC-FA89-4633-9D6E-D3EDEB59ED9B}"/>
    <cellStyle name="Comma 11" xfId="584" xr:uid="{0F3CB761-D3DB-4BD7-8F12-42FCF384825F}"/>
    <cellStyle name="Comma 12" xfId="585" xr:uid="{D3E581C0-84FE-477B-8904-74C60469E9CA}"/>
    <cellStyle name="Comma 2" xfId="345" xr:uid="{00000000-0005-0000-0000-000077010000}"/>
    <cellStyle name="Comma 2 2" xfId="539" xr:uid="{00000000-0005-0000-0000-000078010000}"/>
    <cellStyle name="Comma 2_CF manuell" xfId="577" xr:uid="{00000000-0005-0000-0000-000079010000}"/>
    <cellStyle name="Comma 3" xfId="346" xr:uid="{00000000-0005-0000-0000-00007A010000}"/>
    <cellStyle name="Comma 3 2" xfId="347" xr:uid="{00000000-0005-0000-0000-00007B010000}"/>
    <cellStyle name="Comma 3 3" xfId="540" xr:uid="{00000000-0005-0000-0000-00007C010000}"/>
    <cellStyle name="Comma 3_CF manuell" xfId="578" xr:uid="{00000000-0005-0000-0000-00007D010000}"/>
    <cellStyle name="Comma 4" xfId="541" xr:uid="{00000000-0005-0000-0000-00007E010000}"/>
    <cellStyle name="Comma 5" xfId="542" xr:uid="{00000000-0005-0000-0000-00007F010000}"/>
    <cellStyle name="Comma 6" xfId="580" xr:uid="{25FB374C-7487-423A-AA24-832C9BC98CE4}"/>
    <cellStyle name="Comma 7" xfId="581" xr:uid="{BEBB2BEE-6463-49B0-9FA6-0587BC3AFE29}"/>
    <cellStyle name="Comma 8" xfId="582" xr:uid="{20696A5E-3D9D-4FCE-AC12-735211E0517F}"/>
    <cellStyle name="Comma 9" xfId="583" xr:uid="{2E3F6AA9-4BAA-44FC-9364-3955A3F144C2}"/>
    <cellStyle name="Comma0" xfId="348" xr:uid="{00000000-0005-0000-0000-000080010000}"/>
    <cellStyle name="Comma0 - Style1" xfId="349" xr:uid="{00000000-0005-0000-0000-000081010000}"/>
    <cellStyle name="Comma0_Book2" xfId="350" xr:uid="{00000000-0005-0000-0000-000082010000}"/>
    <cellStyle name="CommaFixed" xfId="351" xr:uid="{00000000-0005-0000-0000-000083010000}"/>
    <cellStyle name="CommaNoDec" xfId="352" xr:uid="{00000000-0005-0000-0000-000084010000}"/>
    <cellStyle name="CommaNoDecTot" xfId="353" xr:uid="{00000000-0005-0000-0000-000085010000}"/>
    <cellStyle name="CommaTotTop" xfId="354" xr:uid="{00000000-0005-0000-0000-000086010000}"/>
    <cellStyle name="CommaTotTopNoDec" xfId="355" xr:uid="{00000000-0005-0000-0000-000087010000}"/>
    <cellStyle name="Comment" xfId="356" xr:uid="{00000000-0005-0000-0000-000088010000}"/>
    <cellStyle name="COST1" xfId="357" xr:uid="{00000000-0005-0000-0000-000089010000}"/>
    <cellStyle name="Currency0" xfId="358" xr:uid="{00000000-0005-0000-0000-00008A010000}"/>
    <cellStyle name="Dårlig" xfId="359" xr:uid="{00000000-0005-0000-0000-000090010000}"/>
    <cellStyle name="data" xfId="360" xr:uid="{00000000-0005-0000-0000-00008B010000}"/>
    <cellStyle name="Date" xfId="361" xr:uid="{00000000-0005-0000-0000-00008C010000}"/>
    <cellStyle name="datetime" xfId="362" xr:uid="{00000000-0005-0000-0000-00008D010000}"/>
    <cellStyle name="Dezimal [0]_Abflusssteuer - und Abwasserhebeanlagen" xfId="363" xr:uid="{00000000-0005-0000-0000-00008E010000}"/>
    <cellStyle name="Dezimal_Abflusssteuer - und Abwasserhebeanlagen" xfId="364" xr:uid="{00000000-0005-0000-0000-00008F010000}"/>
    <cellStyle name="Encabezado 4" xfId="365" xr:uid="{00000000-0005-0000-0000-000091010000}"/>
    <cellStyle name="Énfasis1" xfId="366" xr:uid="{00000000-0005-0000-0000-000092010000}"/>
    <cellStyle name="Énfasis2" xfId="367" xr:uid="{00000000-0005-0000-0000-000093010000}"/>
    <cellStyle name="Énfasis3" xfId="368" xr:uid="{00000000-0005-0000-0000-000094010000}"/>
    <cellStyle name="Énfasis4" xfId="369" xr:uid="{00000000-0005-0000-0000-000095010000}"/>
    <cellStyle name="Énfasis5" xfId="370" xr:uid="{00000000-0005-0000-0000-000096010000}"/>
    <cellStyle name="Énfasis6" xfId="371" xr:uid="{00000000-0005-0000-0000-000097010000}"/>
    <cellStyle name="Entrada" xfId="372" xr:uid="{00000000-0005-0000-0000-000098010000}"/>
    <cellStyle name="Estilo 1" xfId="373" xr:uid="{00000000-0005-0000-0000-000099010000}"/>
    <cellStyle name="Euro" xfId="374" xr:uid="{00000000-0005-0000-0000-00009A010000}"/>
    <cellStyle name="Explanatory Text 2" xfId="543" xr:uid="{00000000-0005-0000-0000-00009B010000}"/>
    <cellStyle name="EY%colcalc" xfId="375" xr:uid="{00000000-0005-0000-0000-00009C010000}"/>
    <cellStyle name="EY%input" xfId="376" xr:uid="{00000000-0005-0000-0000-00009D010000}"/>
    <cellStyle name="EY%rowcalc" xfId="377" xr:uid="{00000000-0005-0000-0000-00009E010000}"/>
    <cellStyle name="EY0dp" xfId="378" xr:uid="{00000000-0005-0000-0000-00009F010000}"/>
    <cellStyle name="EY1dp" xfId="379" xr:uid="{00000000-0005-0000-0000-0000A0010000}"/>
    <cellStyle name="EY2dp" xfId="380" xr:uid="{00000000-0005-0000-0000-0000A1010000}"/>
    <cellStyle name="EY3dp" xfId="381" xr:uid="{00000000-0005-0000-0000-0000A2010000}"/>
    <cellStyle name="EYColumnHeading" xfId="382" xr:uid="{00000000-0005-0000-0000-0000A3010000}"/>
    <cellStyle name="EYHeading1" xfId="383" xr:uid="{00000000-0005-0000-0000-0000A4010000}"/>
    <cellStyle name="EYheading2" xfId="384" xr:uid="{00000000-0005-0000-0000-0000A5010000}"/>
    <cellStyle name="EYheading3" xfId="385" xr:uid="{00000000-0005-0000-0000-0000A6010000}"/>
    <cellStyle name="EYnumber" xfId="386" xr:uid="{00000000-0005-0000-0000-0000A7010000}"/>
    <cellStyle name="EYSheetHeader1" xfId="387" xr:uid="{00000000-0005-0000-0000-0000A8010000}"/>
    <cellStyle name="EYtext" xfId="388" xr:uid="{00000000-0005-0000-0000-0000A9010000}"/>
    <cellStyle name="Fixed" xfId="389" xr:uid="{00000000-0005-0000-0000-0000AA010000}"/>
    <cellStyle name="Forklarende tekst" xfId="390" xr:uid="{00000000-0005-0000-0000-0000AB010000}"/>
    <cellStyle name="God" xfId="391" xr:uid="{00000000-0005-0000-0000-0000AC010000}"/>
    <cellStyle name="Good 2" xfId="544" xr:uid="{00000000-0005-0000-0000-0000AD010000}"/>
    <cellStyle name="Grey" xfId="392" xr:uid="{00000000-0005-0000-0000-0000AE010000}"/>
    <cellStyle name="Header" xfId="393" xr:uid="{00000000-0005-0000-0000-0000AF010000}"/>
    <cellStyle name="Header1" xfId="394" xr:uid="{00000000-0005-0000-0000-0000B0010000}"/>
    <cellStyle name="Header2" xfId="395" xr:uid="{00000000-0005-0000-0000-0000B1010000}"/>
    <cellStyle name="Heading 1 2" xfId="545" xr:uid="{00000000-0005-0000-0000-0000B2010000}"/>
    <cellStyle name="Heading 1 3" xfId="590" xr:uid="{E6C344E2-A1F8-4F87-8020-58F39F5C37E4}"/>
    <cellStyle name="Heading 2 2" xfId="546" xr:uid="{00000000-0005-0000-0000-0000B3010000}"/>
    <cellStyle name="Heading 2 3" xfId="591" xr:uid="{B29211B4-C067-4F8E-AB59-C95E4AD02A58}"/>
    <cellStyle name="Heading 3 2" xfId="547" xr:uid="{00000000-0005-0000-0000-0000B4010000}"/>
    <cellStyle name="Heading 3 3" xfId="592" xr:uid="{FAEB1EC7-8826-4E5F-A2CB-3691F132D209}"/>
    <cellStyle name="Heading 4 2" xfId="548" xr:uid="{00000000-0005-0000-0000-0000B5010000}"/>
    <cellStyle name="Hipervínculo 2" xfId="396" xr:uid="{00000000-0005-0000-0000-0000B6010000}"/>
    <cellStyle name="Hipervínculo 3" xfId="397" xr:uid="{00000000-0005-0000-0000-0000B7010000}"/>
    <cellStyle name="Incorrecto" xfId="398" xr:uid="{00000000-0005-0000-0000-0000B8010000}"/>
    <cellStyle name="Inndata" xfId="399" xr:uid="{00000000-0005-0000-0000-0000B9010000}"/>
    <cellStyle name="Input [yellow]" xfId="400" xr:uid="{00000000-0005-0000-0000-0000BA010000}"/>
    <cellStyle name="Input 2" xfId="549" xr:uid="{00000000-0005-0000-0000-0000BB010000}"/>
    <cellStyle name="Koblet celle" xfId="401" xr:uid="{00000000-0005-0000-0000-0000BC010000}"/>
    <cellStyle name="Komma [0]_A" xfId="402" xr:uid="{00000000-0005-0000-0000-0000BD010000}"/>
    <cellStyle name="Komma_A" xfId="403" xr:uid="{00000000-0005-0000-0000-0000BE010000}"/>
    <cellStyle name="Komma0" xfId="404" xr:uid="{00000000-0005-0000-0000-0000BF010000}"/>
    <cellStyle name="Kontrollcelle" xfId="405" xr:uid="{00000000-0005-0000-0000-0000C0010000}"/>
    <cellStyle name="label" xfId="406" xr:uid="{00000000-0005-0000-0000-0000C1010000}"/>
    <cellStyle name="Linked Cell 2" xfId="550" xr:uid="{00000000-0005-0000-0000-0000C2010000}"/>
    <cellStyle name="main_input" xfId="407" xr:uid="{00000000-0005-0000-0000-0000C3010000}"/>
    <cellStyle name="Merknad" xfId="408" xr:uid="{00000000-0005-0000-0000-0000C4010000}"/>
    <cellStyle name="Migliaia (0)_Foglio1 (2)" xfId="409" xr:uid="{00000000-0005-0000-0000-0000C5010000}"/>
    <cellStyle name="Migliaia_Foglio1 (2)" xfId="410" xr:uid="{00000000-0005-0000-0000-0000C6010000}"/>
    <cellStyle name="Millares 2" xfId="411" xr:uid="{00000000-0005-0000-0000-0000C7010000}"/>
    <cellStyle name="Millares 2 2" xfId="412" xr:uid="{00000000-0005-0000-0000-0000C8010000}"/>
    <cellStyle name="Millares 3" xfId="413" xr:uid="{00000000-0005-0000-0000-0000C9010000}"/>
    <cellStyle name="Millares 4" xfId="414" xr:uid="{00000000-0005-0000-0000-0000CA010000}"/>
    <cellStyle name="Millares_1.FVLPSC Chile 2004" xfId="415" xr:uid="{00000000-0005-0000-0000-0000CB010000}"/>
    <cellStyle name="Milliers_agreeb" xfId="416" xr:uid="{00000000-0005-0000-0000-0000CC010000}"/>
    <cellStyle name="Moeda [0]_Arrendamiraflores" xfId="417" xr:uid="{00000000-0005-0000-0000-0000CD010000}"/>
    <cellStyle name="Moeda_Arrendamiraflores" xfId="418" xr:uid="{00000000-0005-0000-0000-0000CE010000}"/>
    <cellStyle name="Monétaire [0]_agree" xfId="419" xr:uid="{00000000-0005-0000-0000-0000CF010000}"/>
    <cellStyle name="Monétaire_agree" xfId="420" xr:uid="{00000000-0005-0000-0000-0000D0010000}"/>
    <cellStyle name="Neutral 2" xfId="551" xr:uid="{00000000-0005-0000-0000-0000D1010000}"/>
    <cellStyle name="Next holiday" xfId="421" xr:uid="{00000000-0005-0000-0000-0000D2010000}"/>
    <cellStyle name="Normal" xfId="0" builtinId="0"/>
    <cellStyle name="Normal - Style1" xfId="422" xr:uid="{00000000-0005-0000-0000-0000D4010000}"/>
    <cellStyle name="Normal 10" xfId="552" xr:uid="{00000000-0005-0000-0000-0000D5010000}"/>
    <cellStyle name="Normal 11" xfId="553" xr:uid="{00000000-0005-0000-0000-0000D6010000}"/>
    <cellStyle name="Normal 12" xfId="554" xr:uid="{00000000-0005-0000-0000-0000D7010000}"/>
    <cellStyle name="Normal 13" xfId="555" xr:uid="{00000000-0005-0000-0000-0000D8010000}"/>
    <cellStyle name="Normal 14" xfId="556" xr:uid="{00000000-0005-0000-0000-0000D9010000}"/>
    <cellStyle name="Normal 15" xfId="557" xr:uid="{00000000-0005-0000-0000-0000DA010000}"/>
    <cellStyle name="Normal 16" xfId="558" xr:uid="{00000000-0005-0000-0000-0000DB010000}"/>
    <cellStyle name="Normal 17" xfId="559" xr:uid="{00000000-0005-0000-0000-0000DC010000}"/>
    <cellStyle name="Normal 18" xfId="560" xr:uid="{00000000-0005-0000-0000-0000DD010000}"/>
    <cellStyle name="Normal 19" xfId="561" xr:uid="{00000000-0005-0000-0000-0000DE010000}"/>
    <cellStyle name="Normal 2" xfId="423" xr:uid="{00000000-0005-0000-0000-0000DF010000}"/>
    <cellStyle name="Normal 2 10" xfId="604" xr:uid="{4E371BF6-F6D7-41CD-A384-1D2D3D44535B}"/>
    <cellStyle name="Normal 2 2" xfId="424" xr:uid="{00000000-0005-0000-0000-0000E0010000}"/>
    <cellStyle name="Normal 2 2 2" xfId="425" xr:uid="{00000000-0005-0000-0000-0000E1010000}"/>
    <cellStyle name="Normal 2 2_Freshwater CTS" xfId="426" xr:uid="{00000000-0005-0000-0000-0000E2010000}"/>
    <cellStyle name="Normal 2 3" xfId="562" xr:uid="{00000000-0005-0000-0000-0000E3010000}"/>
    <cellStyle name="Normal 2 4" xfId="589" xr:uid="{F2385B0A-EAF1-40E6-81B9-1EB3471514FF}"/>
    <cellStyle name="Normal 2 5" xfId="595" xr:uid="{8D0B3E2A-1E15-4380-A53C-6D35A4860650}"/>
    <cellStyle name="Normal 2 6" xfId="596" xr:uid="{88421983-45CA-47A2-BDB3-282D89A6F4BB}"/>
    <cellStyle name="Normal 2 7" xfId="598" xr:uid="{ED5A3EFA-B457-4025-9C66-1CD83425D911}"/>
    <cellStyle name="Normal 2 8" xfId="600" xr:uid="{E41A9191-5590-4396-A44F-1B68A64C5A99}"/>
    <cellStyle name="Normal 2 9" xfId="602" xr:uid="{98D3750F-DA6A-44F8-8E0C-5FCA2F9199E8}"/>
    <cellStyle name="Normal 2_Book2" xfId="427" xr:uid="{00000000-0005-0000-0000-0000E4010000}"/>
    <cellStyle name="Normal 20" xfId="563" xr:uid="{00000000-0005-0000-0000-0000E5010000}"/>
    <cellStyle name="Normal 21" xfId="564" xr:uid="{00000000-0005-0000-0000-0000E6010000}"/>
    <cellStyle name="Normal 22" xfId="565" xr:uid="{00000000-0005-0000-0000-0000E7010000}"/>
    <cellStyle name="Normal 23" xfId="587" xr:uid="{36804C92-2A56-4003-8048-7ECDCACA2769}"/>
    <cellStyle name="Normal 24" xfId="593" xr:uid="{F1298774-7253-4615-AC71-3DBE13E043F1}"/>
    <cellStyle name="Normal 25" xfId="594" xr:uid="{E1697ED3-35A3-463B-BF74-FCBEDD24C2C7}"/>
    <cellStyle name="Normal 26" xfId="597" xr:uid="{1C3483B5-4D64-438E-9726-B82BA2346AF7}"/>
    <cellStyle name="Normal 27" xfId="599" xr:uid="{C76D9941-166A-4432-932F-AC45989318B4}"/>
    <cellStyle name="Normal 28" xfId="601" xr:uid="{9CB21CD6-4E9B-4961-A561-D674064F8C03}"/>
    <cellStyle name="Normal 29" xfId="603" xr:uid="{885E72A9-1797-4C50-8793-A97E80A44AD2}"/>
    <cellStyle name="Normal 3" xfId="428" xr:uid="{00000000-0005-0000-0000-0000E8010000}"/>
    <cellStyle name="Normal 3 2" xfId="429" xr:uid="{00000000-0005-0000-0000-0000E9010000}"/>
    <cellStyle name="Normal 3 3" xfId="566" xr:uid="{00000000-0005-0000-0000-0000EA010000}"/>
    <cellStyle name="Normal 3_Board report 2010" xfId="430" xr:uid="{00000000-0005-0000-0000-0000EB010000}"/>
    <cellStyle name="Normal 30" xfId="605" xr:uid="{C8957DC0-E0D6-4EE8-8378-D9B9F86A4C82}"/>
    <cellStyle name="Normal 31" xfId="607" xr:uid="{5E668F89-6ECE-4FB0-81B6-743F7AD3A363}"/>
    <cellStyle name="Normal 32" xfId="606" xr:uid="{8345E4F1-EA68-495F-848D-D98995E5F090}"/>
    <cellStyle name="Normal 33" xfId="608" xr:uid="{8A8153CF-F896-42D7-8733-8659D911AD60}"/>
    <cellStyle name="Normal 34" xfId="609" xr:uid="{E732B99F-FC6C-4CB8-BCC9-4D01774D67F9}"/>
    <cellStyle name="Normal 35" xfId="610" xr:uid="{9ED77FA5-B7BD-4433-B5C1-B07584A271A3}"/>
    <cellStyle name="Normal 36" xfId="611" xr:uid="{44A60A33-36C9-42B8-B856-BFCA47939B55}"/>
    <cellStyle name="Normal 37" xfId="612" xr:uid="{21254BDC-94AB-42B2-897B-58064CE0DFE2}"/>
    <cellStyle name="Normal 38" xfId="613" xr:uid="{6FB4AFF1-894C-4BCC-B94E-8F7EFD6CF653}"/>
    <cellStyle name="Normal 39" xfId="614" xr:uid="{687CA8DE-D60D-448D-B1AA-59B68BB54818}"/>
    <cellStyle name="Normal 4" xfId="431" xr:uid="{00000000-0005-0000-0000-0000EC010000}"/>
    <cellStyle name="Normal 40" xfId="615" xr:uid="{F0C8C9F5-23EE-4672-8B28-F1A446C7D027}"/>
    <cellStyle name="Normal 41" xfId="616" xr:uid="{03CCDBD0-297B-4E58-928A-501FA614BF88}"/>
    <cellStyle name="Normal 5" xfId="432" xr:uid="{00000000-0005-0000-0000-0000ED010000}"/>
    <cellStyle name="Normal 6" xfId="433" xr:uid="{00000000-0005-0000-0000-0000EE010000}"/>
    <cellStyle name="Normal 7" xfId="567" xr:uid="{00000000-0005-0000-0000-0000EF010000}"/>
    <cellStyle name="Normal 8" xfId="568" xr:uid="{00000000-0005-0000-0000-0000F0010000}"/>
    <cellStyle name="Normal 9" xfId="569" xr:uid="{00000000-0005-0000-0000-0000F1010000}"/>
    <cellStyle name="Normal_Presentasjonsfil Henrik" xfId="2" xr:uid="{00000000-0005-0000-0000-0000F2010000}"/>
    <cellStyle name="Normal2" xfId="434" xr:uid="{00000000-0005-0000-0000-0000F3010000}"/>
    <cellStyle name="Normale_INVENTARIO AL 31.12.99 Con composizioni2BUSSI" xfId="435" xr:uid="{00000000-0005-0000-0000-0000F4010000}"/>
    <cellStyle name="Notas" xfId="436" xr:uid="{00000000-0005-0000-0000-0000F5010000}"/>
    <cellStyle name="Note 2" xfId="570" xr:uid="{00000000-0005-0000-0000-0000F6010000}"/>
    <cellStyle name="Nøytral" xfId="437" xr:uid="{00000000-0005-0000-0000-0000F7010000}"/>
    <cellStyle name="Output 2" xfId="571" xr:uid="{00000000-0005-0000-0000-0000F8010000}"/>
    <cellStyle name="Overskrift 1" xfId="438" xr:uid="{00000000-0005-0000-0000-0000F9010000}"/>
    <cellStyle name="Overskrift 2" xfId="439" xr:uid="{00000000-0005-0000-0000-0000FA010000}"/>
    <cellStyle name="Overskrift 3" xfId="440" xr:uid="{00000000-0005-0000-0000-0000FB010000}"/>
    <cellStyle name="Overskrift 4" xfId="441" xr:uid="{00000000-0005-0000-0000-0000FC010000}"/>
    <cellStyle name="Page Title (Blue/Gray)" xfId="442" xr:uid="{00000000-0005-0000-0000-0000FD010000}"/>
    <cellStyle name="Percent" xfId="1" builtinId="5"/>
    <cellStyle name="Percent [2]" xfId="443" xr:uid="{00000000-0005-0000-0000-0000FF010000}"/>
    <cellStyle name="Percent 2" xfId="444" xr:uid="{00000000-0005-0000-0000-000000020000}"/>
    <cellStyle name="Percent 2 2" xfId="572" xr:uid="{00000000-0005-0000-0000-000001020000}"/>
    <cellStyle name="Percent 3" xfId="573" xr:uid="{00000000-0005-0000-0000-000002020000}"/>
    <cellStyle name="PillarData" xfId="445" xr:uid="{00000000-0005-0000-0000-000003020000}"/>
    <cellStyle name="PillarText" xfId="446" xr:uid="{00000000-0005-0000-0000-000004020000}"/>
    <cellStyle name="Porcentaje 2" xfId="447" xr:uid="{00000000-0005-0000-0000-000005020000}"/>
    <cellStyle name="Pourcentage_agree" xfId="448" xr:uid="{00000000-0005-0000-0000-000006020000}"/>
    <cellStyle name="Procent_FoF_1998_layout_budget1999" xfId="449" xr:uid="{00000000-0005-0000-0000-000007020000}"/>
    <cellStyle name="PSChar" xfId="450" xr:uid="{00000000-0005-0000-0000-000008020000}"/>
    <cellStyle name="PSDate" xfId="451" xr:uid="{00000000-0005-0000-0000-000009020000}"/>
    <cellStyle name="PSDec" xfId="452" xr:uid="{00000000-0005-0000-0000-00000A020000}"/>
    <cellStyle name="PSHeading" xfId="453" xr:uid="{00000000-0005-0000-0000-00000B020000}"/>
    <cellStyle name="PSInt" xfId="454" xr:uid="{00000000-0005-0000-0000-00000C020000}"/>
    <cellStyle name="PSSpacer" xfId="455" xr:uid="{00000000-0005-0000-0000-00000D020000}"/>
    <cellStyle name="Rates" xfId="456" xr:uid="{00000000-0005-0000-0000-00000E020000}"/>
    <cellStyle name="realtime" xfId="457" xr:uid="{00000000-0005-0000-0000-00000F020000}"/>
    <cellStyle name="result" xfId="458" xr:uid="{00000000-0005-0000-0000-000010020000}"/>
    <cellStyle name="rt" xfId="459" xr:uid="{00000000-0005-0000-0000-000011020000}"/>
    <cellStyle name="Salida" xfId="460" xr:uid="{00000000-0005-0000-0000-000012020000}"/>
    <cellStyle name="Separador de milhares [0]_Arrendamiraflores" xfId="461" xr:uid="{00000000-0005-0000-0000-000013020000}"/>
    <cellStyle name="Standaard_A" xfId="462" xr:uid="{00000000-0005-0000-0000-000014020000}"/>
    <cellStyle name="Standard_Ergebnisse" xfId="463" xr:uid="{00000000-0005-0000-0000-000015020000}"/>
    <cellStyle name="static" xfId="464" xr:uid="{00000000-0005-0000-0000-000016020000}"/>
    <cellStyle name="Style 1" xfId="465" xr:uid="{00000000-0005-0000-0000-000017020000}"/>
    <cellStyle name="Table" xfId="466" xr:uid="{00000000-0005-0000-0000-000018020000}"/>
    <cellStyle name="Table (Normal)" xfId="588" xr:uid="{2B8B054C-C4AE-4520-ABEF-1FD8670416ED}"/>
    <cellStyle name="text" xfId="467" xr:uid="{00000000-0005-0000-0000-000019020000}"/>
    <cellStyle name="Texto de advertencia" xfId="468" xr:uid="{00000000-0005-0000-0000-00001A020000}"/>
    <cellStyle name="Texto explicativo" xfId="469" xr:uid="{00000000-0005-0000-0000-00001B020000}"/>
    <cellStyle name="Title 2" xfId="574" xr:uid="{00000000-0005-0000-0000-00001C020000}"/>
    <cellStyle name="Titolo1" xfId="470" xr:uid="{00000000-0005-0000-0000-00001D020000}"/>
    <cellStyle name="Titolo2" xfId="471" xr:uid="{00000000-0005-0000-0000-00001E020000}"/>
    <cellStyle name="Titolo3" xfId="472" xr:uid="{00000000-0005-0000-0000-00001F020000}"/>
    <cellStyle name="Tittel" xfId="473" xr:uid="{00000000-0005-0000-0000-000020020000}"/>
    <cellStyle name="Título" xfId="474" xr:uid="{00000000-0005-0000-0000-000021020000}"/>
    <cellStyle name="Título 1" xfId="475" xr:uid="{00000000-0005-0000-0000-000022020000}"/>
    <cellStyle name="Título 2" xfId="476" xr:uid="{00000000-0005-0000-0000-000023020000}"/>
    <cellStyle name="Título 3" xfId="477" xr:uid="{00000000-0005-0000-0000-000024020000}"/>
    <cellStyle name="Topheader" xfId="478" xr:uid="{00000000-0005-0000-0000-000025020000}"/>
    <cellStyle name="Total 2" xfId="575" xr:uid="{00000000-0005-0000-0000-000026020000}"/>
    <cellStyle name="Total Bold" xfId="479" xr:uid="{00000000-0005-0000-0000-000027020000}"/>
    <cellStyle name="Totalt" xfId="480" xr:uid="{00000000-0005-0000-0000-000028020000}"/>
    <cellStyle name="Tusenskille 2" xfId="481" xr:uid="{00000000-0005-0000-0000-000029020000}"/>
    <cellStyle name="Tusenskille 2 2" xfId="482" xr:uid="{00000000-0005-0000-0000-00002A020000}"/>
    <cellStyle name="Tusenskille_Kontantstrøm - omarbeidet Konsern" xfId="483" xr:uid="{00000000-0005-0000-0000-00002B020000}"/>
    <cellStyle name="underline" xfId="484" xr:uid="{00000000-0005-0000-0000-00002C020000}"/>
    <cellStyle name="Utdata" xfId="485" xr:uid="{00000000-0005-0000-0000-00002D020000}"/>
    <cellStyle name="Uthevingsfarge1" xfId="486" xr:uid="{00000000-0005-0000-0000-00002E020000}"/>
    <cellStyle name="Uthevingsfarge2" xfId="487" xr:uid="{00000000-0005-0000-0000-00002F020000}"/>
    <cellStyle name="Uthevingsfarge3" xfId="488" xr:uid="{00000000-0005-0000-0000-000030020000}"/>
    <cellStyle name="Uthevingsfarge4" xfId="489" xr:uid="{00000000-0005-0000-0000-000031020000}"/>
    <cellStyle name="Uthevingsfarge5" xfId="490" xr:uid="{00000000-0005-0000-0000-000032020000}"/>
    <cellStyle name="Uthevingsfarge6" xfId="491" xr:uid="{00000000-0005-0000-0000-000033020000}"/>
    <cellStyle name="Valuta (0)_Foglio1 (2)" xfId="492" xr:uid="{00000000-0005-0000-0000-000034020000}"/>
    <cellStyle name="Varseltekst" xfId="493" xr:uid="{00000000-0005-0000-0000-000035020000}"/>
    <cellStyle name="Vírgula_Arrendamiraflores" xfId="494" xr:uid="{00000000-0005-0000-0000-000036020000}"/>
    <cellStyle name="Währung" xfId="495" xr:uid="{00000000-0005-0000-0000-000038020000}"/>
    <cellStyle name="Währung [0]_Abflusssteuer - und Abwasserhebeanlagen" xfId="496" xr:uid="{00000000-0005-0000-0000-000039020000}"/>
    <cellStyle name="Währung_Abflusssteuer - und Abwasserhebeanlagen" xfId="497" xr:uid="{00000000-0005-0000-0000-00003A020000}"/>
    <cellStyle name="Währung0" xfId="498" xr:uid="{00000000-0005-0000-0000-00003B020000}"/>
    <cellStyle name="Warning Text 2" xfId="576" xr:uid="{00000000-0005-0000-0000-000037020000}"/>
    <cellStyle name="一般_End 28-Mar-04" xfId="499" xr:uid="{00000000-0005-0000-0000-00003C020000}"/>
    <cellStyle name="千分位[0]_End 28-Mar-04" xfId="500" xr:uid="{00000000-0005-0000-0000-00003D020000}"/>
    <cellStyle name="千分位_End 28-Mar-04" xfId="501" xr:uid="{00000000-0005-0000-0000-00003E020000}"/>
    <cellStyle name="桁区切り [0.00]_CR Reconciliation (NM)" xfId="502" xr:uid="{00000000-0005-0000-0000-00003F020000}"/>
    <cellStyle name="桁区切り_CR Reconciliation (NM)" xfId="503" xr:uid="{00000000-0005-0000-0000-000040020000}"/>
    <cellStyle name="標準_1Q01SS-backup_Megalon 3Q2" xfId="504" xr:uid="{00000000-0005-0000-0000-000041020000}"/>
    <cellStyle name="貨幣 [0]_End 28-Mar-04" xfId="505" xr:uid="{00000000-0005-0000-0000-000042020000}"/>
    <cellStyle name="貨幣_End 28-Mar-04" xfId="506" xr:uid="{00000000-0005-0000-0000-00004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FC\48100\All\Reports\20030008,%20115%20Andrew%20Street,%20Mamaroneck,%20NY%20(14%20apts),%20appraisal\20030008,%20115%20Andrew%20Street,%20Mamaroneck,%20NY%20(14%20apts),%20apprais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LEASING/LEASING/ORLANDO/swisduc2/income/s2dcfv20_BER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Energy/Projects/WFEC/Income%20Approach/Hugo_v2_MW_SENSITIVIT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1_lease/ZZ_Done/moboil/Mobil%20Grid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\PRI700\REAPPRSL\1stQTR00\Bolingbrook\Cost-bol.xlw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\Dlc005\Westwood%20Plaza,%20Saginaw,%20MI\_Final%20(12-21)\_Cost_Saginaw%20(Updated%2012-2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Memphis%20Workbook%20-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Energy/Projects/Dynegy/Facility%20FMV%20Analysis/Income%20Approach/Danskammer/Danskammer%201&amp;2_v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Finance/GENERAL/MPG%20FRCC/FRCC%20Product%20Line/Calendar%202003/December/FEG%20Consolidated%20Product%20Line_December%202003_v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_Shared/Valuation/CARS/Projects/Colgate-Gaba/Cost%20Approach/Version%20120604/CHF-Matri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Energy/Projects/Generation/Domestic/Dynegy/Facility%20FMV%20Analysis/Income%20Approach/Roseton/Roseton%201&amp;2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Documents%20and%20Settings/JMCEACHE/Local%20Settings/Temporary%20Internet%20Files/OLK1A/GFR%20HUD/GPVM_Hud2_Post6Amigos_3-24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Documents%20and%20Settings/pcerrato/Desktop/Patton/SAVE%20ON%20%20NETOWRK_PATTON/gpvms/PATTON_new/Loan%20Data/Current%20Loan%20Data%20sheets/PATTON_loan%20data%20orig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Coxe/Vivendi/Integration/Financial%20Data/Registers/Studio%20Ops/4Q03%20Studio%20Ops%20Master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Current%20Engagements\Sample%20Workbo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1_lease/ZZ_Done/moboil/Mobil%20Grids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\Dlc005\Westwood%20Plaza,%20Saginaw,%20MI\Final\Co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LEASING/LEASING/ORLANDO/SCA%20Pulp%20Mill/Income%20Appoach-DCF/DCF_SCA_FINALv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jehall\Local%20Settings\Temporary%20Internet%20Files\OLK6A\Houston%20FV%20Draf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ble Sales Grid"/>
      <sheetName val="Rent Roll"/>
      <sheetName val="I &amp; E"/>
      <sheetName val="Taxes"/>
      <sheetName val="cover"/>
      <sheetName val="Apt Rent Comps"/>
      <sheetName val="Parking comps"/>
      <sheetName val="MORTGAGE"/>
      <sheetName val="Sheet1"/>
      <sheetName val="Seawa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Terms"/>
      <sheetName val="Revenue Analysis"/>
      <sheetName val="CAP EX"/>
      <sheetName val="DCF"/>
      <sheetName val="Depreciation"/>
      <sheetName val="FMV_Network"/>
      <sheetName val="NW_Resid@EBO"/>
      <sheetName val="Uninfl_NW_Resid@EBO"/>
      <sheetName val="NW_Resid@SC"/>
      <sheetName val="Uninfl_NW_Resid@SC"/>
      <sheetName val="FPO Analysis"/>
      <sheetName val="Fair Mkt Cap Pay "/>
      <sheetName val="Serv. Fees as FMV Comp"/>
      <sheetName val="Fair Rent Analysis"/>
      <sheetName val="Serv Fee vs Fair  Rent"/>
      <sheetName val="Cap. Pay vs Fair  Rent"/>
      <sheetName val="Prin. Balance"/>
      <sheetName val="Curve"/>
      <sheetName val="Input_Pricing"/>
      <sheetName val="Exhibits"/>
      <sheetName val="Sheet1"/>
      <sheetName val="Curve_Summary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2">
          <cell r="B12">
            <v>0.125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s"/>
      <sheetName val="S&amp;P Fuel Analysis"/>
      <sheetName val="Emissions"/>
      <sheetName val="Economic Rent "/>
      <sheetName val="Hugo exp"/>
      <sheetName val="DCF"/>
      <sheetName val="EOL_RES"/>
      <sheetName val="EBO_RES"/>
      <sheetName val="coal65l4"/>
      <sheetName val="Curve"/>
      <sheetName val="Pricing"/>
      <sheetName val="Debt Balance"/>
      <sheetName val="FPO"/>
      <sheetName val="IRR"/>
      <sheetName val="IRR_FPO"/>
      <sheetName val="IRR_SC"/>
      <sheetName val="Coal-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Valuation"/>
      <sheetName val="Sales Comparison"/>
      <sheetName val="expenses"/>
      <sheetName val="Proforma OP stmt - 1999"/>
      <sheetName val="lease-up discount model"/>
      <sheetName val="Ext Obs - new method"/>
    </sheetNames>
    <sheetDataSet>
      <sheetData sheetId="0" refreshError="1"/>
      <sheetData sheetId="1" refreshError="1">
        <row r="8">
          <cell r="A8" t="str">
            <v>COMPARABLE IMPROVED SALES SUMMARY</v>
          </cell>
        </row>
        <row r="9">
          <cell r="A9" t="str">
            <v>Proposed Office Building For Mobil Oil Corporation</v>
          </cell>
        </row>
        <row r="10">
          <cell r="A10" t="str">
            <v>13777 Midway Road</v>
          </cell>
        </row>
        <row r="11">
          <cell r="A11" t="str">
            <v>Farmers Branch, Dallas County, Texas</v>
          </cell>
        </row>
        <row r="13">
          <cell r="A13"/>
          <cell r="D13" t="str">
            <v>Comparable Sales</v>
          </cell>
        </row>
        <row r="14">
          <cell r="C14" t="str">
            <v>Subject</v>
          </cell>
          <cell r="D14">
            <v>1</v>
          </cell>
          <cell r="E14">
            <v>2</v>
          </cell>
          <cell r="F14">
            <v>3</v>
          </cell>
          <cell r="G14">
            <v>4</v>
          </cell>
          <cell r="H14">
            <v>5</v>
          </cell>
          <cell r="I14">
            <v>6</v>
          </cell>
        </row>
        <row r="15">
          <cell r="D15" t="str">
            <v>Rapp Collins Worldwide</v>
          </cell>
          <cell r="E15" t="str">
            <v>Nokia, Inc.</v>
          </cell>
          <cell r="F15" t="str">
            <v>MacArthur Ridge I</v>
          </cell>
          <cell r="G15" t="str">
            <v>CompUSA</v>
          </cell>
          <cell r="H15" t="str">
            <v>Hewlett-Packard</v>
          </cell>
          <cell r="I15" t="str">
            <v>Providence Towers</v>
          </cell>
        </row>
        <row r="16">
          <cell r="D16" t="str">
            <v>1660 Westridge Cir.</v>
          </cell>
          <cell r="E16" t="str">
            <v>1223 W John Carpenter Fwy</v>
          </cell>
          <cell r="F16" t="str">
            <v>919 Hidden Ridge Rd.</v>
          </cell>
          <cell r="G16" t="str">
            <v>18451 Dallas Pkwy</v>
          </cell>
          <cell r="H16" t="str">
            <v>3000 Waterview Pkwy</v>
          </cell>
          <cell r="I16" t="str">
            <v>5001 Spring Valley Rd.</v>
          </cell>
        </row>
        <row r="17">
          <cell r="D17" t="str">
            <v xml:space="preserve">Iriving, TX  </v>
          </cell>
          <cell r="E17" t="str">
            <v>Irving, TX</v>
          </cell>
          <cell r="F17" t="str">
            <v>Iriving, TX</v>
          </cell>
          <cell r="G17" t="str">
            <v>Dallas, TX</v>
          </cell>
          <cell r="H17" t="str">
            <v>Richardson, TX</v>
          </cell>
          <cell r="I17" t="str">
            <v>Farmers Branch, TX</v>
          </cell>
        </row>
        <row r="19">
          <cell r="A19" t="str">
            <v>Date of Sale</v>
          </cell>
          <cell r="C19" t="str">
            <v>N/A</v>
          </cell>
          <cell r="D19" t="str">
            <v>Jul-98</v>
          </cell>
          <cell r="E19" t="str">
            <v>Jun-98</v>
          </cell>
          <cell r="F19" t="str">
            <v>Jun-98</v>
          </cell>
          <cell r="G19" t="str">
            <v>Feb-98</v>
          </cell>
          <cell r="H19" t="str">
            <v>Nov-97</v>
          </cell>
          <cell r="I19" t="str">
            <v>Oct-97</v>
          </cell>
        </row>
        <row r="20">
          <cell r="A20" t="str">
            <v>Physical Data:</v>
          </cell>
        </row>
        <row r="21">
          <cell r="B21" t="str">
            <v>Land Area (Acres)</v>
          </cell>
          <cell r="C21">
            <v>7.2709999999999999</v>
          </cell>
          <cell r="D21">
            <v>12</v>
          </cell>
          <cell r="E21">
            <v>10.977600000000001</v>
          </cell>
          <cell r="F21">
            <v>13.000999999999999</v>
          </cell>
          <cell r="G21">
            <v>11.2746</v>
          </cell>
          <cell r="H21">
            <v>16.019100000000002</v>
          </cell>
          <cell r="I21">
            <v>3.6337999999999999</v>
          </cell>
        </row>
        <row r="22">
          <cell r="B22" t="str">
            <v>Land to Building Ratio</v>
          </cell>
          <cell r="C22">
            <v>2.648288905983478</v>
          </cell>
          <cell r="D22">
            <v>4.908751223273331</v>
          </cell>
          <cell r="E22">
            <v>1.5530770707692307</v>
          </cell>
          <cell r="F22">
            <v>2.122325460849944</v>
          </cell>
          <cell r="G22">
            <v>3.4526136812349226</v>
          </cell>
          <cell r="H22">
            <v>2.203651340336414</v>
          </cell>
          <cell r="I22">
            <v>0.30076286134306712</v>
          </cell>
        </row>
        <row r="23">
          <cell r="B23" t="str">
            <v>FAR</v>
          </cell>
          <cell r="C23">
            <v>0.37760230681049373</v>
          </cell>
          <cell r="D23">
            <v>0.20371780000966605</v>
          </cell>
          <cell r="E23">
            <v>0.64388304921964068</v>
          </cell>
          <cell r="F23">
            <v>0.47118126717450881</v>
          </cell>
          <cell r="G23">
            <v>0.2896356477514514</v>
          </cell>
          <cell r="H23">
            <v>0.45379229540338173</v>
          </cell>
          <cell r="I23">
            <v>3.3248785954970135</v>
          </cell>
        </row>
        <row r="24">
          <cell r="B24" t="str">
            <v>Year Built</v>
          </cell>
          <cell r="C24">
            <v>1999</v>
          </cell>
          <cell r="D24">
            <v>1998</v>
          </cell>
          <cell r="E24">
            <v>1998</v>
          </cell>
          <cell r="F24">
            <v>1998</v>
          </cell>
          <cell r="G24">
            <v>1997</v>
          </cell>
          <cell r="H24">
            <v>1989</v>
          </cell>
          <cell r="I24">
            <v>1986</v>
          </cell>
        </row>
        <row r="25">
          <cell r="B25" t="str">
            <v>Net Rentable Area (NRA)</v>
          </cell>
          <cell r="C25">
            <v>115668</v>
          </cell>
          <cell r="D25">
            <v>101163</v>
          </cell>
          <cell r="E25">
            <v>292500</v>
          </cell>
          <cell r="F25">
            <v>253499</v>
          </cell>
          <cell r="G25">
            <v>135134</v>
          </cell>
          <cell r="H25">
            <v>300820</v>
          </cell>
          <cell r="I25">
            <v>499975</v>
          </cell>
        </row>
        <row r="26">
          <cell r="B26" t="str">
            <v>Gross Building Area (GBA)</v>
          </cell>
          <cell r="C26">
            <v>119596</v>
          </cell>
          <cell r="D26">
            <v>106487.36842105264</v>
          </cell>
          <cell r="E26">
            <v>307894.73684210528</v>
          </cell>
          <cell r="F26">
            <v>266841.05263157893</v>
          </cell>
          <cell r="G26">
            <v>142246.31578947368</v>
          </cell>
          <cell r="H26">
            <v>316652.63157894736</v>
          </cell>
          <cell r="I26">
            <v>526289.47368421056</v>
          </cell>
        </row>
        <row r="27">
          <cell r="B27" t="str">
            <v>Building Efficiency (NRA/GBA)</v>
          </cell>
          <cell r="C27">
            <v>0.96715609217699594</v>
          </cell>
          <cell r="D27">
            <v>0.95</v>
          </cell>
          <cell r="E27">
            <v>0.95</v>
          </cell>
          <cell r="F27">
            <v>0.95000000000000007</v>
          </cell>
          <cell r="G27">
            <v>0.95000000000000007</v>
          </cell>
          <cell r="H27">
            <v>0.95000000000000007</v>
          </cell>
          <cell r="I27">
            <v>0.95</v>
          </cell>
        </row>
        <row r="28">
          <cell r="B28" t="str">
            <v>Number Of Stories</v>
          </cell>
          <cell r="C28">
            <v>4</v>
          </cell>
          <cell r="D28">
            <v>2</v>
          </cell>
          <cell r="E28">
            <v>10</v>
          </cell>
          <cell r="F28">
            <v>6</v>
          </cell>
          <cell r="G28">
            <v>2</v>
          </cell>
          <cell r="H28">
            <v>1</v>
          </cell>
          <cell r="I28">
            <v>12</v>
          </cell>
        </row>
        <row r="29">
          <cell r="B29" t="str">
            <v>Add-On-Factor (S=Single;M=Multi)</v>
          </cell>
          <cell r="C29" t="str">
            <v xml:space="preserve"> </v>
          </cell>
          <cell r="D29" t="str">
            <v xml:space="preserve"> </v>
          </cell>
          <cell r="F29" t="str">
            <v xml:space="preserve"> </v>
          </cell>
          <cell r="G29" t="str">
            <v xml:space="preserve"> </v>
          </cell>
        </row>
        <row r="30">
          <cell r="B30" t="str">
            <v>Parking (G=Garage;O=Open)</v>
          </cell>
          <cell r="C30" t="str">
            <v>O</v>
          </cell>
          <cell r="D30" t="str">
            <v>O</v>
          </cell>
          <cell r="E30" t="str">
            <v>G &amp; O</v>
          </cell>
          <cell r="F30" t="str">
            <v>G</v>
          </cell>
          <cell r="G30" t="str">
            <v>O</v>
          </cell>
          <cell r="H30" t="str">
            <v>n/a</v>
          </cell>
          <cell r="I30" t="str">
            <v>G</v>
          </cell>
        </row>
        <row r="31">
          <cell r="B31" t="str">
            <v>Number Of Spaces</v>
          </cell>
          <cell r="C31">
            <v>476</v>
          </cell>
          <cell r="D31">
            <v>505</v>
          </cell>
          <cell r="E31">
            <v>1463</v>
          </cell>
          <cell r="F31">
            <v>1120</v>
          </cell>
          <cell r="G31">
            <v>676</v>
          </cell>
          <cell r="H31" t="str">
            <v>n/a</v>
          </cell>
          <cell r="I31">
            <v>1500</v>
          </cell>
        </row>
        <row r="32">
          <cell r="B32" t="str">
            <v>Parking Ratio Per 1,000 SF NRA</v>
          </cell>
          <cell r="C32">
            <v>4.1152263374485596</v>
          </cell>
          <cell r="D32">
            <v>4.9919436948291374</v>
          </cell>
          <cell r="E32">
            <v>5.0017094017094017</v>
          </cell>
          <cell r="F32">
            <v>4.418163385259902</v>
          </cell>
          <cell r="G32">
            <v>5.0024420205129729</v>
          </cell>
          <cell r="H32">
            <v>0</v>
          </cell>
          <cell r="I32">
            <v>3.0001500075003751</v>
          </cell>
        </row>
        <row r="33">
          <cell r="A33" t="str">
            <v>Sale Data:</v>
          </cell>
        </row>
        <row r="34">
          <cell r="B34" t="str">
            <v>Sale Price</v>
          </cell>
          <cell r="C34" t="str">
            <v>N/A</v>
          </cell>
          <cell r="D34">
            <v>12943000</v>
          </cell>
          <cell r="E34">
            <v>45700000</v>
          </cell>
          <cell r="F34">
            <v>34222365</v>
          </cell>
          <cell r="G34">
            <v>23400000</v>
          </cell>
          <cell r="H34">
            <v>32625000</v>
          </cell>
          <cell r="I34">
            <v>71400000</v>
          </cell>
        </row>
        <row r="35">
          <cell r="B35" t="str">
            <v>Percent Equity</v>
          </cell>
          <cell r="C35" t="str">
            <v>N/A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B36" t="str">
            <v>Conditions of Sale</v>
          </cell>
          <cell r="C36" t="str">
            <v>N/A</v>
          </cell>
          <cell r="D36" t="str">
            <v>Market</v>
          </cell>
          <cell r="E36" t="str">
            <v>Market</v>
          </cell>
          <cell r="F36" t="str">
            <v>Market</v>
          </cell>
          <cell r="G36" t="str">
            <v>Market</v>
          </cell>
          <cell r="H36" t="str">
            <v>Market</v>
          </cell>
          <cell r="I36" t="str">
            <v>Market</v>
          </cell>
        </row>
        <row r="38">
          <cell r="B38" t="str">
            <v>Cash Equivalent Price</v>
          </cell>
          <cell r="C38" t="str">
            <v>N/A</v>
          </cell>
          <cell r="D38">
            <v>12943000</v>
          </cell>
          <cell r="E38">
            <v>45700000</v>
          </cell>
          <cell r="F38">
            <v>34222365</v>
          </cell>
          <cell r="G38">
            <v>23400000</v>
          </cell>
          <cell r="H38">
            <v>32625000</v>
          </cell>
          <cell r="I38">
            <v>71400000</v>
          </cell>
        </row>
        <row r="39">
          <cell r="B39" t="str">
            <v>Stabilized Cash Equiv. Price</v>
          </cell>
          <cell r="C39" t="str">
            <v>N/A</v>
          </cell>
          <cell r="D39">
            <v>12943000</v>
          </cell>
          <cell r="E39">
            <v>45700000</v>
          </cell>
          <cell r="F39">
            <v>34222365</v>
          </cell>
          <cell r="G39">
            <v>23400000</v>
          </cell>
          <cell r="H39">
            <v>32625000</v>
          </cell>
          <cell r="I39">
            <v>71400000</v>
          </cell>
        </row>
        <row r="40">
          <cell r="A40" t="str">
            <v>Stabilized Economic Data:</v>
          </cell>
        </row>
        <row r="41">
          <cell r="B41" t="str">
            <v>Occupancy at Time of Sale</v>
          </cell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0.96</v>
          </cell>
        </row>
        <row r="42">
          <cell r="B42" t="str">
            <v>Pro Forma Stabilized Occupancy</v>
          </cell>
          <cell r="C42">
            <v>0.97</v>
          </cell>
          <cell r="D42">
            <v>0.95</v>
          </cell>
          <cell r="E42">
            <v>0.95</v>
          </cell>
          <cell r="F42">
            <v>0.95</v>
          </cell>
          <cell r="G42">
            <v>0.95</v>
          </cell>
          <cell r="H42">
            <v>0.95</v>
          </cell>
          <cell r="I42">
            <v>0.95</v>
          </cell>
        </row>
        <row r="43">
          <cell r="B43" t="str">
            <v>E.G.I. Per SF Per Annum</v>
          </cell>
          <cell r="C43">
            <v>22.309300648882477</v>
          </cell>
          <cell r="D43">
            <v>10.925004695392584</v>
          </cell>
          <cell r="E43">
            <v>14.487500000000001</v>
          </cell>
          <cell r="F43">
            <v>0</v>
          </cell>
          <cell r="G43">
            <v>19.715420989536312</v>
          </cell>
          <cell r="H43">
            <v>9.1485012632138822</v>
          </cell>
          <cell r="I43">
            <v>16.604930246512325</v>
          </cell>
        </row>
        <row r="44">
          <cell r="B44" t="str">
            <v>Expenses Per SF</v>
          </cell>
          <cell r="C44">
            <v>6.9992790194664734</v>
          </cell>
          <cell r="D44">
            <v>0.34499767701630041</v>
          </cell>
          <cell r="E44">
            <v>0</v>
          </cell>
          <cell r="F44">
            <v>0</v>
          </cell>
          <cell r="G44">
            <v>5.0007400062160521</v>
          </cell>
          <cell r="H44">
            <v>0</v>
          </cell>
          <cell r="I44">
            <v>7.4603730186509329</v>
          </cell>
        </row>
        <row r="45">
          <cell r="B45" t="str">
            <v xml:space="preserve">Expense Ratio </v>
          </cell>
          <cell r="C45">
            <v>0.3137381637203891</v>
          </cell>
          <cell r="D45">
            <v>3.1578721166298146E-2</v>
          </cell>
          <cell r="E45">
            <v>0</v>
          </cell>
          <cell r="F45" t="e">
            <v>#DIV/0!</v>
          </cell>
          <cell r="G45">
            <v>0.25364611837962403</v>
          </cell>
          <cell r="H45">
            <v>0</v>
          </cell>
          <cell r="I45">
            <v>0.4492866219789089</v>
          </cell>
        </row>
        <row r="46">
          <cell r="B46" t="str">
            <v>NOI/EGI</v>
          </cell>
          <cell r="C46">
            <v>0.6862618362796109</v>
          </cell>
          <cell r="D46">
            <v>0.96842127883370188</v>
          </cell>
          <cell r="E46">
            <v>1</v>
          </cell>
          <cell r="F46" t="e">
            <v>#DIV/0!</v>
          </cell>
          <cell r="G46">
            <v>0.74635388162037597</v>
          </cell>
          <cell r="H46">
            <v>1</v>
          </cell>
          <cell r="I46">
            <v>0.5507133780210911</v>
          </cell>
        </row>
        <row r="47">
          <cell r="B47" t="str">
            <v>NOI Per SF</v>
          </cell>
          <cell r="C47">
            <v>10.708605520650943</v>
          </cell>
          <cell r="D47">
            <v>10.580007018376284</v>
          </cell>
          <cell r="E47">
            <v>14.487500000000001</v>
          </cell>
          <cell r="F47">
            <v>0</v>
          </cell>
          <cell r="G47">
            <v>14.714680983320262</v>
          </cell>
          <cell r="H47">
            <v>9.1485012632138822</v>
          </cell>
          <cell r="I47">
            <v>9.1445572278613927</v>
          </cell>
        </row>
        <row r="48">
          <cell r="A48" t="str">
            <v>Units Of Comparison:</v>
          </cell>
        </row>
        <row r="49">
          <cell r="B49" t="str">
            <v>Cash Equivilent As Occupied:</v>
          </cell>
        </row>
        <row r="50">
          <cell r="B50" t="str">
            <v>Price Per SF of NRA</v>
          </cell>
          <cell r="C50" t="str">
            <v>N/A</v>
          </cell>
          <cell r="D50">
            <v>127.94203414291786</v>
          </cell>
          <cell r="E50">
            <v>156.23931623931625</v>
          </cell>
          <cell r="F50">
            <v>135</v>
          </cell>
          <cell r="G50">
            <v>173.16145455621827</v>
          </cell>
          <cell r="H50">
            <v>108.45356026859916</v>
          </cell>
          <cell r="I50">
            <v>142.80714035701786</v>
          </cell>
        </row>
        <row r="51">
          <cell r="B51" t="str">
            <v>Price Per SF of GBA</v>
          </cell>
          <cell r="C51" t="str">
            <v>N/A</v>
          </cell>
          <cell r="D51">
            <v>121.54493243577195</v>
          </cell>
          <cell r="E51">
            <v>148.4273504273504</v>
          </cell>
          <cell r="F51">
            <v>128.25</v>
          </cell>
          <cell r="G51">
            <v>164.50338182840736</v>
          </cell>
          <cell r="H51">
            <v>103.0308822551692</v>
          </cell>
          <cell r="I51">
            <v>135.66678333916695</v>
          </cell>
        </row>
        <row r="52">
          <cell r="B52" t="str">
            <v xml:space="preserve"> E.G.I.M.</v>
          </cell>
          <cell r="C52" t="str">
            <v>N/A</v>
          </cell>
          <cell r="D52">
            <v>11.12538949178038</v>
          </cell>
          <cell r="E52">
            <v>10.245201064873196</v>
          </cell>
          <cell r="F52" t="e">
            <v>#DIV/0!</v>
          </cell>
          <cell r="G52">
            <v>8.3438939455421863</v>
          </cell>
          <cell r="H52" t="str">
            <v>-</v>
          </cell>
          <cell r="I52" t="str">
            <v>-</v>
          </cell>
        </row>
        <row r="53">
          <cell r="B53" t="str">
            <v xml:space="preserve"> Ro</v>
          </cell>
          <cell r="C53" t="str">
            <v>N/A</v>
          </cell>
          <cell r="D53">
            <v>8.7187978057637339E-2</v>
          </cell>
          <cell r="E53">
            <v>9.7606673960612692E-2</v>
          </cell>
          <cell r="F53">
            <v>0</v>
          </cell>
          <cell r="G53">
            <v>9.0969059829059826E-2</v>
          </cell>
          <cell r="H53">
            <v>8.8793777777777777E-2</v>
          </cell>
          <cell r="I53">
            <v>6.4034313725490191E-2</v>
          </cell>
        </row>
        <row r="54">
          <cell r="B54" t="str">
            <v>Stabilized Cash Equivilent:</v>
          </cell>
        </row>
        <row r="55">
          <cell r="B55" t="str">
            <v xml:space="preserve"> Price Per SF of NRA</v>
          </cell>
          <cell r="C55" t="str">
            <v>N/A</v>
          </cell>
          <cell r="D55">
            <v>127.94203414291786</v>
          </cell>
          <cell r="E55">
            <v>156.23931623931625</v>
          </cell>
          <cell r="F55">
            <v>135</v>
          </cell>
          <cell r="G55">
            <v>173.16145455621827</v>
          </cell>
          <cell r="H55">
            <v>108.45356026859916</v>
          </cell>
          <cell r="I55">
            <v>142.80714035701786</v>
          </cell>
        </row>
        <row r="56">
          <cell r="B56" t="str">
            <v xml:space="preserve"> Price Per SF of GBA</v>
          </cell>
          <cell r="C56" t="str">
            <v>N/A</v>
          </cell>
          <cell r="D56">
            <v>121.54493243577195</v>
          </cell>
          <cell r="E56">
            <v>148.4273504273504</v>
          </cell>
          <cell r="F56">
            <v>128.25</v>
          </cell>
          <cell r="G56">
            <v>164.50338182840736</v>
          </cell>
          <cell r="H56">
            <v>103.0308822551692</v>
          </cell>
          <cell r="I56">
            <v>135.66678333916695</v>
          </cell>
        </row>
        <row r="57">
          <cell r="B57" t="str">
            <v xml:space="preserve"> E.G.I.M.</v>
          </cell>
          <cell r="C57" t="str">
            <v>N/A</v>
          </cell>
          <cell r="D57">
            <v>11.710936307137242</v>
          </cell>
          <cell r="E57">
            <v>10.784422173550732</v>
          </cell>
          <cell r="G57">
            <v>8.7830462584654576</v>
          </cell>
          <cell r="H57">
            <v>11.854789888338416</v>
          </cell>
          <cell r="I57">
            <v>8.6002854716606141</v>
          </cell>
        </row>
        <row r="58">
          <cell r="B58" t="str">
            <v xml:space="preserve"> Ro</v>
          </cell>
          <cell r="C58" t="str">
            <v>N/A</v>
          </cell>
          <cell r="D58">
            <v>8.2693753380205515E-2</v>
          </cell>
          <cell r="E58">
            <v>9.2726340262582058E-2</v>
          </cell>
          <cell r="G58">
            <v>8.4976653846153855E-2</v>
          </cell>
          <cell r="H58">
            <v>8.4354088888888887E-2</v>
          </cell>
          <cell r="I58">
            <v>6.4034313725490191E-2</v>
          </cell>
        </row>
        <row r="60">
          <cell r="B60" t="str">
            <v>Sample Statistics:</v>
          </cell>
          <cell r="C60" t="str">
            <v>Low</v>
          </cell>
          <cell r="D60" t="str">
            <v>Mean</v>
          </cell>
          <cell r="E60" t="str">
            <v>High</v>
          </cell>
        </row>
        <row r="61">
          <cell r="B61" t="str">
            <v>(Stabilized Cash Equivilent)</v>
          </cell>
        </row>
        <row r="62">
          <cell r="B62" t="str">
            <v xml:space="preserve"> Price Per SF of N.R.A.</v>
          </cell>
          <cell r="C62">
            <v>108.45356026859916</v>
          </cell>
          <cell r="D62">
            <v>140.60058426067823</v>
          </cell>
          <cell r="E62">
            <v>173.16145455621827</v>
          </cell>
        </row>
        <row r="63">
          <cell r="B63" t="str">
            <v xml:space="preserve"> Price Per SF of GBA</v>
          </cell>
          <cell r="C63">
            <v>103.0308822551692</v>
          </cell>
          <cell r="D63">
            <v>133.57055504764432</v>
          </cell>
          <cell r="E63">
            <v>164.50338182840736</v>
          </cell>
        </row>
        <row r="64">
          <cell r="B64" t="str">
            <v xml:space="preserve"> EGIM</v>
          </cell>
          <cell r="C64">
            <v>8.6002854716606141</v>
          </cell>
          <cell r="D64">
            <v>10.346696019830492</v>
          </cell>
          <cell r="E64">
            <v>11.854789888338416</v>
          </cell>
        </row>
        <row r="65">
          <cell r="B65" t="str">
            <v xml:space="preserve"> Ro</v>
          </cell>
          <cell r="C65">
            <v>6.4034313725490191E-2</v>
          </cell>
          <cell r="D65">
            <v>8.1757030020664104E-2</v>
          </cell>
          <cell r="E65">
            <v>9.2726340262582058E-2</v>
          </cell>
        </row>
        <row r="104">
          <cell r="B104" t="str">
            <v>COMPARABLE IMPROVED SALES ADJUSTMENT SUMMARY</v>
          </cell>
        </row>
        <row r="105">
          <cell r="B105" t="str">
            <v>Proposed Office Building For Mobil Oil Corporation</v>
          </cell>
        </row>
        <row r="106">
          <cell r="B106" t="str">
            <v>13777 Midway Road</v>
          </cell>
        </row>
        <row r="107">
          <cell r="B107" t="str">
            <v>Farmers Branch, Dallas County, Texas</v>
          </cell>
        </row>
        <row r="110">
          <cell r="D110" t="str">
            <v>Comparable Sales</v>
          </cell>
        </row>
        <row r="111">
          <cell r="D111">
            <v>1</v>
          </cell>
          <cell r="E111">
            <v>2</v>
          </cell>
          <cell r="F111">
            <v>3</v>
          </cell>
          <cell r="G111">
            <v>4</v>
          </cell>
          <cell r="H111">
            <v>5</v>
          </cell>
          <cell r="I111">
            <v>5</v>
          </cell>
        </row>
        <row r="113">
          <cell r="B113" t="str">
            <v>Date Of Sale</v>
          </cell>
          <cell r="D113" t="str">
            <v>Jul-98</v>
          </cell>
          <cell r="E113" t="str">
            <v>Jun-98</v>
          </cell>
          <cell r="F113" t="str">
            <v>Jun-98</v>
          </cell>
          <cell r="G113" t="str">
            <v>Feb-98</v>
          </cell>
          <cell r="H113" t="str">
            <v>Nov-97</v>
          </cell>
          <cell r="I113" t="str">
            <v>Oct-97</v>
          </cell>
        </row>
        <row r="114">
          <cell r="B114" t="str">
            <v>NRA</v>
          </cell>
          <cell r="D114">
            <v>101163</v>
          </cell>
          <cell r="E114">
            <v>292500</v>
          </cell>
          <cell r="F114">
            <v>253499</v>
          </cell>
          <cell r="G114">
            <v>135134</v>
          </cell>
          <cell r="H114">
            <v>300820</v>
          </cell>
          <cell r="I114">
            <v>499975</v>
          </cell>
        </row>
        <row r="115">
          <cell r="B115" t="str">
            <v>Stabilized NOI Per SF NRA</v>
          </cell>
          <cell r="D115">
            <v>10.580007018376284</v>
          </cell>
          <cell r="E115">
            <v>14.487500000000001</v>
          </cell>
          <cell r="F115">
            <v>0</v>
          </cell>
          <cell r="G115">
            <v>14.714680983320262</v>
          </cell>
          <cell r="H115">
            <v>9.1485012632138822</v>
          </cell>
          <cell r="I115">
            <v>9.1445572278613927</v>
          </cell>
        </row>
        <row r="117">
          <cell r="B117" t="str">
            <v>Contract Price Per Unit</v>
          </cell>
          <cell r="D117">
            <v>127.94203414291786</v>
          </cell>
          <cell r="E117">
            <v>156.23931623931625</v>
          </cell>
          <cell r="F117">
            <v>135</v>
          </cell>
          <cell r="G117">
            <v>173.16145455621827</v>
          </cell>
          <cell r="H117">
            <v>108.45356026859916</v>
          </cell>
          <cell r="I117">
            <v>142.80714035701786</v>
          </cell>
        </row>
        <row r="118">
          <cell r="B118" t="str">
            <v>Cash Equivalency Adjustment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B119" t="str">
            <v>Cash Equivalent Price Per Unit</v>
          </cell>
          <cell r="D119">
            <v>127.94203414291786</v>
          </cell>
          <cell r="E119">
            <v>156.23931623931625</v>
          </cell>
          <cell r="F119">
            <v>135</v>
          </cell>
          <cell r="G119">
            <v>173.16145455621827</v>
          </cell>
          <cell r="H119">
            <v>108.45356026859916</v>
          </cell>
          <cell r="I119">
            <v>142.80714035701786</v>
          </cell>
        </row>
        <row r="121">
          <cell r="B121" t="str">
            <v>Rent Loss Adjustment</v>
          </cell>
          <cell r="D121">
            <v>0</v>
          </cell>
          <cell r="E121">
            <v>0</v>
          </cell>
          <cell r="F121">
            <v>0</v>
          </cell>
          <cell r="G121">
            <v>1.2814150100837196E-3</v>
          </cell>
          <cell r="H121">
            <v>0</v>
          </cell>
          <cell r="I121">
            <v>0</v>
          </cell>
        </row>
        <row r="122">
          <cell r="B122" t="str">
            <v>Stabilized Cash Equivalent Price</v>
          </cell>
          <cell r="D122">
            <v>127.94203414291786</v>
          </cell>
          <cell r="E122">
            <v>156.23931623931625</v>
          </cell>
          <cell r="F122">
            <v>135</v>
          </cell>
          <cell r="G122">
            <v>173.16273597122836</v>
          </cell>
          <cell r="H122">
            <v>108.45356026859916</v>
          </cell>
          <cell r="I122">
            <v>142.80714035701786</v>
          </cell>
        </row>
        <row r="124">
          <cell r="B124" t="str">
            <v>Property Rights Conveyed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0.29963585434173667</v>
          </cell>
        </row>
        <row r="125">
          <cell r="B125" t="str">
            <v>Adjusted Unit Price</v>
          </cell>
          <cell r="D125">
            <v>127.94203414291786</v>
          </cell>
          <cell r="E125">
            <v>156.23931623931625</v>
          </cell>
          <cell r="F125">
            <v>135</v>
          </cell>
          <cell r="G125">
            <v>173.16145455621827</v>
          </cell>
          <cell r="H125">
            <v>108.45356026859916</v>
          </cell>
          <cell r="I125">
            <v>185.59727986399321</v>
          </cell>
        </row>
        <row r="127">
          <cell r="B127" t="str">
            <v>Conditions of Sale Adjustment</v>
          </cell>
          <cell r="D127">
            <v>0</v>
          </cell>
          <cell r="E127">
            <v>0</v>
          </cell>
          <cell r="F127">
            <v>0</v>
          </cell>
          <cell r="G127">
            <v>0.25</v>
          </cell>
          <cell r="H127">
            <v>0</v>
          </cell>
          <cell r="I127">
            <v>0</v>
          </cell>
        </row>
        <row r="128">
          <cell r="B128" t="str">
            <v>Adjusted Unit Price</v>
          </cell>
          <cell r="D128">
            <v>127.94203414291786</v>
          </cell>
          <cell r="E128">
            <v>156.23931623931625</v>
          </cell>
          <cell r="F128">
            <v>135</v>
          </cell>
          <cell r="G128">
            <v>216.45181819527284</v>
          </cell>
          <cell r="H128">
            <v>108.45356026859916</v>
          </cell>
          <cell r="I128">
            <v>185.59727986399321</v>
          </cell>
        </row>
        <row r="130">
          <cell r="B130" t="str">
            <v>Market Conditions Adjustment</v>
          </cell>
          <cell r="D130">
            <v>0</v>
          </cell>
          <cell r="E130">
            <v>0</v>
          </cell>
          <cell r="F130">
            <v>0.1</v>
          </cell>
          <cell r="G130">
            <v>0.1</v>
          </cell>
          <cell r="H130">
            <v>0.2</v>
          </cell>
          <cell r="I130">
            <v>0.2</v>
          </cell>
        </row>
        <row r="131">
          <cell r="B131" t="str">
            <v>Adjusted Unit Price</v>
          </cell>
          <cell r="D131">
            <v>127.94203414291786</v>
          </cell>
          <cell r="E131">
            <v>156.23931623931625</v>
          </cell>
          <cell r="F131">
            <v>148.5</v>
          </cell>
          <cell r="G131">
            <v>238.09700001480013</v>
          </cell>
          <cell r="H131">
            <v>130.14427232231898</v>
          </cell>
          <cell r="I131">
            <v>222.71673583679186</v>
          </cell>
        </row>
        <row r="133">
          <cell r="B133" t="str">
            <v>Physical Adjustments:</v>
          </cell>
        </row>
        <row r="134">
          <cell r="A134" t="str">
            <v xml:space="preserve"> </v>
          </cell>
          <cell r="B134" t="str">
            <v xml:space="preserve">   Location</v>
          </cell>
          <cell r="D134">
            <v>-0.1</v>
          </cell>
          <cell r="E134">
            <v>-0.05</v>
          </cell>
          <cell r="F134">
            <v>-0.15</v>
          </cell>
          <cell r="G134">
            <v>0</v>
          </cell>
          <cell r="H134">
            <v>-0.1</v>
          </cell>
          <cell r="I134">
            <v>-0.1</v>
          </cell>
        </row>
        <row r="135">
          <cell r="B135" t="str">
            <v xml:space="preserve">   Size</v>
          </cell>
          <cell r="D135">
            <v>7.0000000000000007E-2</v>
          </cell>
          <cell r="E135">
            <v>0.25</v>
          </cell>
          <cell r="F135">
            <v>0.06</v>
          </cell>
          <cell r="G135">
            <v>-0.03</v>
          </cell>
          <cell r="H135">
            <v>0</v>
          </cell>
          <cell r="I135">
            <v>0</v>
          </cell>
        </row>
        <row r="136">
          <cell r="B136" t="str">
            <v xml:space="preserve">   Project Size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B137" t="str">
            <v xml:space="preserve">   Age/Condition</v>
          </cell>
          <cell r="D137">
            <v>0.11</v>
          </cell>
          <cell r="E137">
            <v>0.14000000000000001</v>
          </cell>
          <cell r="F137">
            <v>0.14000000000000001</v>
          </cell>
          <cell r="G137">
            <v>0.14000000000000001</v>
          </cell>
          <cell r="H137">
            <v>0.1</v>
          </cell>
          <cell r="I137">
            <v>0.1</v>
          </cell>
        </row>
        <row r="138">
          <cell r="B138" t="str">
            <v xml:space="preserve">   Quality/Amenities</v>
          </cell>
          <cell r="D138">
            <v>-0.1</v>
          </cell>
          <cell r="E138">
            <v>-0.1</v>
          </cell>
          <cell r="F138">
            <v>-0.05</v>
          </cell>
          <cell r="G138">
            <v>-0.05</v>
          </cell>
          <cell r="H138">
            <v>0</v>
          </cell>
          <cell r="I138">
            <v>0</v>
          </cell>
        </row>
        <row r="140">
          <cell r="B140" t="str">
            <v>Net Physical Adjustment</v>
          </cell>
          <cell r="D140">
            <v>-2.0000000000000004E-2</v>
          </cell>
          <cell r="E140">
            <v>0.24000000000000002</v>
          </cell>
          <cell r="F140">
            <v>1.3877787807814457E-17</v>
          </cell>
          <cell r="G140">
            <v>6.0000000000000012E-2</v>
          </cell>
          <cell r="H140">
            <v>0</v>
          </cell>
          <cell r="I140">
            <v>0</v>
          </cell>
        </row>
        <row r="141">
          <cell r="B141" t="str">
            <v>Absolute Physical Adjustment</v>
          </cell>
          <cell r="D141">
            <v>0.38</v>
          </cell>
          <cell r="E141">
            <v>0.54</v>
          </cell>
          <cell r="F141">
            <v>0.39999999999999997</v>
          </cell>
          <cell r="G141">
            <v>0.22000000000000003</v>
          </cell>
          <cell r="H141">
            <v>0.2</v>
          </cell>
          <cell r="I141">
            <v>0.2</v>
          </cell>
        </row>
        <row r="143">
          <cell r="B143" t="str">
            <v>Adjusted Unit Price</v>
          </cell>
          <cell r="D143">
            <v>125.3831934600595</v>
          </cell>
          <cell r="E143">
            <v>193.73675213675216</v>
          </cell>
          <cell r="F143">
            <v>148.5</v>
          </cell>
          <cell r="G143">
            <v>252.38282001568814</v>
          </cell>
          <cell r="H143">
            <v>130.14427232231898</v>
          </cell>
          <cell r="I143">
            <v>222.71673583679186</v>
          </cell>
        </row>
      </sheetData>
      <sheetData sheetId="2" refreshError="1">
        <row r="1">
          <cell r="A1" t="str">
            <v>Expense Summary</v>
          </cell>
        </row>
        <row r="2">
          <cell r="A2" t="str">
            <v>Proposed Office Building For Mobil Oil Corporation</v>
          </cell>
        </row>
        <row r="3">
          <cell r="A3" t="str">
            <v>Farmers Branch, Dallas County, Texas</v>
          </cell>
        </row>
        <row r="5">
          <cell r="B5" t="str">
            <v>Property:</v>
          </cell>
          <cell r="D5" t="str">
            <v>Proposed Office Building For Mobil Oil Corporation</v>
          </cell>
        </row>
        <row r="6">
          <cell r="B6" t="str">
            <v>Property NRA:</v>
          </cell>
          <cell r="D6">
            <v>115668</v>
          </cell>
        </row>
        <row r="7">
          <cell r="J7" t="str">
            <v>Stabilized</v>
          </cell>
        </row>
        <row r="8">
          <cell r="E8" t="str">
            <v>BOMA Range ($/SF)</v>
          </cell>
          <cell r="G8" t="str">
            <v>BOMA Avg.</v>
          </cell>
          <cell r="H8" t="str">
            <v>BOMA Avg.</v>
          </cell>
          <cell r="J8" t="str">
            <v>Estimate</v>
          </cell>
        </row>
        <row r="9">
          <cell r="E9" t="str">
            <v>Low</v>
          </cell>
          <cell r="F9" t="str">
            <v>High</v>
          </cell>
          <cell r="G9" t="str">
            <v>Total $</v>
          </cell>
          <cell r="H9" t="str">
            <v>$/SF</v>
          </cell>
          <cell r="J9">
            <v>35744</v>
          </cell>
        </row>
        <row r="10">
          <cell r="B10" t="str">
            <v>Fixed Expenses</v>
          </cell>
        </row>
        <row r="11">
          <cell r="C11" t="str">
            <v>Real Estate Taxes</v>
          </cell>
          <cell r="E11" t="str">
            <v>n/a</v>
          </cell>
          <cell r="F11" t="str">
            <v>n/a</v>
          </cell>
          <cell r="G11">
            <v>149321</v>
          </cell>
          <cell r="H11">
            <v>1.1399999999999999</v>
          </cell>
          <cell r="J11">
            <v>2.21</v>
          </cell>
        </row>
        <row r="12">
          <cell r="C12" t="str">
            <v>Insurance</v>
          </cell>
          <cell r="E12" t="str">
            <v>n/a</v>
          </cell>
          <cell r="F12" t="str">
            <v>n/a</v>
          </cell>
          <cell r="G12">
            <v>10000</v>
          </cell>
          <cell r="H12">
            <v>0.31</v>
          </cell>
          <cell r="J12">
            <v>0.3</v>
          </cell>
        </row>
        <row r="14">
          <cell r="B14" t="str">
            <v>Subtotal Fixed Expenses</v>
          </cell>
          <cell r="E14">
            <v>1.45</v>
          </cell>
          <cell r="F14">
            <v>1.5</v>
          </cell>
          <cell r="G14">
            <v>159321</v>
          </cell>
          <cell r="H14">
            <v>1.45</v>
          </cell>
          <cell r="J14">
            <v>2.5099999999999998</v>
          </cell>
        </row>
        <row r="16">
          <cell r="B16" t="str">
            <v>Variable Expenses</v>
          </cell>
        </row>
        <row r="17">
          <cell r="C17" t="str">
            <v>R &amp; M</v>
          </cell>
          <cell r="E17">
            <v>0.87</v>
          </cell>
          <cell r="F17">
            <v>1.95</v>
          </cell>
          <cell r="G17">
            <v>97106</v>
          </cell>
          <cell r="H17">
            <v>1.41</v>
          </cell>
          <cell r="J17">
            <v>1</v>
          </cell>
        </row>
        <row r="18">
          <cell r="C18" t="str">
            <v>Admin.</v>
          </cell>
          <cell r="E18">
            <v>0.31000000000000005</v>
          </cell>
          <cell r="F18">
            <v>0.62</v>
          </cell>
          <cell r="G18">
            <v>50006</v>
          </cell>
          <cell r="H18">
            <v>0.42000000000000004</v>
          </cell>
          <cell r="J18">
            <v>0.35</v>
          </cell>
        </row>
        <row r="19">
          <cell r="C19" t="str">
            <v>Utilities</v>
          </cell>
          <cell r="E19">
            <v>1.07</v>
          </cell>
          <cell r="F19">
            <v>2.17</v>
          </cell>
          <cell r="G19">
            <v>230740</v>
          </cell>
          <cell r="H19">
            <v>1.33</v>
          </cell>
          <cell r="J19">
            <v>1.35</v>
          </cell>
        </row>
        <row r="20">
          <cell r="C20" t="str">
            <v>Janitorial</v>
          </cell>
          <cell r="E20">
            <v>0.54</v>
          </cell>
          <cell r="F20">
            <v>0.86</v>
          </cell>
          <cell r="G20">
            <v>91661</v>
          </cell>
          <cell r="H20">
            <v>0.66</v>
          </cell>
          <cell r="J20">
            <v>0.65</v>
          </cell>
        </row>
        <row r="21">
          <cell r="C21" t="str">
            <v>Security</v>
          </cell>
          <cell r="E21">
            <v>0.44</v>
          </cell>
          <cell r="F21">
            <v>0.44</v>
          </cell>
          <cell r="G21">
            <v>110664</v>
          </cell>
          <cell r="H21">
            <v>0.44</v>
          </cell>
          <cell r="J21">
            <v>0.45</v>
          </cell>
        </row>
        <row r="22">
          <cell r="C22" t="str">
            <v>Miscellaneous</v>
          </cell>
          <cell r="E22">
            <v>0</v>
          </cell>
          <cell r="F22">
            <v>0</v>
          </cell>
          <cell r="G22">
            <v>2000</v>
          </cell>
          <cell r="H22">
            <v>0</v>
          </cell>
          <cell r="J22">
            <v>0.02</v>
          </cell>
        </row>
        <row r="23">
          <cell r="C23" t="str">
            <v>Management</v>
          </cell>
          <cell r="E23">
            <v>0.62</v>
          </cell>
          <cell r="F23">
            <v>0.62</v>
          </cell>
          <cell r="G23">
            <v>93589</v>
          </cell>
          <cell r="H23">
            <v>0.62</v>
          </cell>
          <cell r="J23">
            <v>0.03</v>
          </cell>
          <cell r="K23" t="str">
            <v>of EGI</v>
          </cell>
        </row>
        <row r="25">
          <cell r="B25" t="str">
            <v>Subtotal Variable Expenses</v>
          </cell>
          <cell r="E25">
            <v>3.85</v>
          </cell>
          <cell r="F25">
            <v>6.660000000000001</v>
          </cell>
          <cell r="G25">
            <v>675766</v>
          </cell>
          <cell r="H25">
            <v>4.8800000000000008</v>
          </cell>
          <cell r="J25">
            <v>3.8200000000000003</v>
          </cell>
        </row>
        <row r="27">
          <cell r="B27" t="str">
            <v>Total Expenses</v>
          </cell>
          <cell r="E27">
            <v>5.3</v>
          </cell>
          <cell r="F27">
            <v>8.16</v>
          </cell>
          <cell r="G27">
            <v>835087</v>
          </cell>
          <cell r="H27">
            <v>7.219689110211986</v>
          </cell>
          <cell r="J27">
            <v>6.33</v>
          </cell>
        </row>
        <row r="29">
          <cell r="A29" t="str">
            <v>NOTES:</v>
          </cell>
        </row>
        <row r="30">
          <cell r="A30" t="str">
            <v>Only average reported for Management and Security, which was also used as Low and High results.</v>
          </cell>
        </row>
        <row r="31">
          <cell r="A31" t="str">
            <v>Miscellaneous is included in the Administrative section for BOMA, but we have included it under its own category.</v>
          </cell>
        </row>
        <row r="32">
          <cell r="A32" t="str">
            <v>Totals do not include Management expense. If included, the Total would be approx.:</v>
          </cell>
          <cell r="I32">
            <v>6.9992790194664734</v>
          </cell>
          <cell r="J32" t="str">
            <v>/SF</v>
          </cell>
        </row>
      </sheetData>
      <sheetData sheetId="3" refreshError="1">
        <row r="1">
          <cell r="A1" t="str">
            <v>STABILIZED PRO-FORMA OPERATING STATEMENT - JULY 1, 1999</v>
          </cell>
        </row>
        <row r="3">
          <cell r="B3" t="str">
            <v>Building Size</v>
          </cell>
          <cell r="F3">
            <v>115668</v>
          </cell>
          <cell r="G3" t="str">
            <v>SF</v>
          </cell>
        </row>
        <row r="4">
          <cell r="F4">
            <v>8.3333333333333332E-3</v>
          </cell>
        </row>
        <row r="5">
          <cell r="B5" t="str">
            <v>Base Rent</v>
          </cell>
          <cell r="F5">
            <v>18.7</v>
          </cell>
          <cell r="G5" t="str">
            <v>per SF</v>
          </cell>
          <cell r="I5">
            <v>2162991.6</v>
          </cell>
        </row>
        <row r="6">
          <cell r="B6" t="str">
            <v>Expense Recoveries</v>
          </cell>
          <cell r="I6">
            <v>859458.86863734678</v>
          </cell>
        </row>
        <row r="8">
          <cell r="B8" t="str">
            <v>Less Vacancy and Collection Loss @</v>
          </cell>
          <cell r="F8">
            <v>0.03</v>
          </cell>
          <cell r="I8">
            <v>-90673.514059120396</v>
          </cell>
        </row>
        <row r="10">
          <cell r="B10" t="str">
            <v>Effective Gross Income</v>
          </cell>
          <cell r="F10">
            <v>25.346482644968585</v>
          </cell>
          <cell r="G10" t="str">
            <v>per SF</v>
          </cell>
          <cell r="I10">
            <v>2931776.9545782264</v>
          </cell>
        </row>
        <row r="12">
          <cell r="A12" t="str">
            <v>Operating Expenses:</v>
          </cell>
        </row>
        <row r="13">
          <cell r="A13" t="str">
            <v xml:space="preserve">     Fixed:</v>
          </cell>
        </row>
        <row r="14">
          <cell r="B14" t="str">
            <v>Real Estate Taxes</v>
          </cell>
          <cell r="E14">
            <v>2.2799999999999998</v>
          </cell>
          <cell r="H14">
            <v>263723.03999999998</v>
          </cell>
        </row>
        <row r="15">
          <cell r="B15" t="str">
            <v>Building Insurance</v>
          </cell>
          <cell r="E15">
            <v>0.32</v>
          </cell>
          <cell r="H15">
            <v>37013.760000000002</v>
          </cell>
        </row>
        <row r="17">
          <cell r="A17" t="str">
            <v xml:space="preserve">     Variable:</v>
          </cell>
        </row>
        <row r="18">
          <cell r="B18" t="str">
            <v>Repairs and Maintenance</v>
          </cell>
          <cell r="E18">
            <v>1.07</v>
          </cell>
          <cell r="H18">
            <v>123764.76000000001</v>
          </cell>
        </row>
        <row r="19">
          <cell r="B19" t="str">
            <v>Administrative</v>
          </cell>
          <cell r="E19">
            <v>0.37</v>
          </cell>
          <cell r="H19">
            <v>42797.159999999996</v>
          </cell>
        </row>
        <row r="20">
          <cell r="B20" t="str">
            <v>Utilities</v>
          </cell>
          <cell r="E20">
            <v>1.44</v>
          </cell>
          <cell r="H20">
            <v>166561.91999999998</v>
          </cell>
        </row>
        <row r="21">
          <cell r="B21" t="str">
            <v>Janitorial</v>
          </cell>
          <cell r="E21">
            <v>0.69</v>
          </cell>
          <cell r="H21">
            <v>79810.92</v>
          </cell>
        </row>
        <row r="22">
          <cell r="B22" t="str">
            <v>Security</v>
          </cell>
          <cell r="E22">
            <v>0.48</v>
          </cell>
          <cell r="H22">
            <v>55520.639999999999</v>
          </cell>
        </row>
        <row r="23">
          <cell r="B23" t="str">
            <v>Miscellaneous</v>
          </cell>
          <cell r="E23">
            <v>0.02</v>
          </cell>
          <cell r="H23">
            <v>2313.36</v>
          </cell>
        </row>
        <row r="24">
          <cell r="B24" t="str">
            <v>Management</v>
          </cell>
          <cell r="E24">
            <v>0.03</v>
          </cell>
          <cell r="F24" t="str">
            <v>EGI</v>
          </cell>
          <cell r="H24">
            <v>87953.308637346796</v>
          </cell>
        </row>
        <row r="26">
          <cell r="B26" t="str">
            <v>Total Operating Expenses</v>
          </cell>
          <cell r="E26">
            <v>7.4303944793490571</v>
          </cell>
          <cell r="F26" t="str">
            <v>per SF</v>
          </cell>
          <cell r="I26">
            <v>859458.86863734678</v>
          </cell>
        </row>
        <row r="29">
          <cell r="B29" t="str">
            <v>Net Operating Income</v>
          </cell>
          <cell r="I29">
            <v>2072318.0859408798</v>
          </cell>
        </row>
        <row r="34">
          <cell r="A34" t="str">
            <v>DIRECT CAPITALIZATION ANALYSIS - AS OF JULY 1, 1999</v>
          </cell>
        </row>
        <row r="36">
          <cell r="B36" t="str">
            <v>Net Operating Income</v>
          </cell>
          <cell r="I36">
            <v>2072318.0859408798</v>
          </cell>
        </row>
        <row r="38">
          <cell r="B38" t="str">
            <v>Divide By</v>
          </cell>
        </row>
        <row r="39">
          <cell r="B39" t="str">
            <v>Overall Capitalization Rate (Ro)</v>
          </cell>
          <cell r="I39">
            <v>9.5000000000000001E-2</v>
          </cell>
        </row>
        <row r="42">
          <cell r="B42" t="str">
            <v>Value Indication by Direct</v>
          </cell>
          <cell r="I42">
            <v>21813874.588851366</v>
          </cell>
        </row>
        <row r="43">
          <cell r="B43" t="str">
            <v>Capitalization</v>
          </cell>
          <cell r="I43">
            <v>21800000</v>
          </cell>
          <cell r="J43" t="str">
            <v>Rounded</v>
          </cell>
        </row>
        <row r="45">
          <cell r="B45" t="str">
            <v>Value Indication Per Square Foot</v>
          </cell>
          <cell r="I45">
            <v>188.4704499083584</v>
          </cell>
        </row>
      </sheetData>
      <sheetData sheetId="4" refreshError="1">
        <row r="3">
          <cell r="A3" t="str">
            <v>Rent Loss Calculation Assumptions:</v>
          </cell>
        </row>
        <row r="5">
          <cell r="A5" t="str">
            <v>NRA:</v>
          </cell>
          <cell r="B5">
            <v>110256</v>
          </cell>
        </row>
        <row r="6">
          <cell r="A6" t="str">
            <v>Beginning Occupancy:</v>
          </cell>
          <cell r="B6">
            <v>0.75</v>
          </cell>
        </row>
        <row r="7">
          <cell r="A7" t="str">
            <v>Stabilized Occupancy:</v>
          </cell>
          <cell r="B7">
            <v>0.9</v>
          </cell>
        </row>
        <row r="8">
          <cell r="A8" t="str">
            <v>Absorption Period:</v>
          </cell>
          <cell r="B8">
            <v>6</v>
          </cell>
          <cell r="C8" t="str">
            <v>Months</v>
          </cell>
        </row>
        <row r="9">
          <cell r="A9" t="str">
            <v>Discount Rate:</v>
          </cell>
          <cell r="B9">
            <v>0.1</v>
          </cell>
          <cell r="C9" t="str">
            <v>per Year</v>
          </cell>
        </row>
        <row r="10">
          <cell r="A10" t="str">
            <v>Management Fee:</v>
          </cell>
          <cell r="B10">
            <v>0.05</v>
          </cell>
          <cell r="C10" t="str">
            <v>EGI</v>
          </cell>
        </row>
        <row r="11">
          <cell r="A11" t="str">
            <v>Lease Commission Rate:</v>
          </cell>
          <cell r="B11">
            <v>0.04</v>
          </cell>
          <cell r="C11" t="str">
            <v>Total Lease Revenue</v>
          </cell>
        </row>
        <row r="12">
          <cell r="A12" t="str">
            <v>Effective Lease Term:</v>
          </cell>
          <cell r="B12">
            <v>10</v>
          </cell>
          <cell r="C12" t="str">
            <v>Years</v>
          </cell>
        </row>
        <row r="13">
          <cell r="A13" t="str">
            <v>PGI/SF/YR:</v>
          </cell>
          <cell r="B13">
            <v>14</v>
          </cell>
        </row>
        <row r="14">
          <cell r="A14" t="str">
            <v>Income Growth:</v>
          </cell>
          <cell r="B14">
            <v>0.03</v>
          </cell>
        </row>
        <row r="15">
          <cell r="A15" t="str">
            <v>Effective TI ($/SF):</v>
          </cell>
          <cell r="B15">
            <v>10</v>
          </cell>
        </row>
        <row r="16">
          <cell r="A16" t="str">
            <v>TI Growth Rate:</v>
          </cell>
          <cell r="B16">
            <v>0.04</v>
          </cell>
        </row>
        <row r="19">
          <cell r="A19" t="str">
            <v>LEASE-UP DISCOUNT:</v>
          </cell>
          <cell r="B19">
            <v>289610.51180462388</v>
          </cell>
        </row>
      </sheetData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Sale Grid - File"/>
      <sheetName val="Land Sale Grid - Report"/>
      <sheetName val="RCN-Building"/>
      <sheetName val="RCN - Site Improvements"/>
      <sheetName val="Depreciation"/>
      <sheetName val="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grid - file"/>
      <sheetName val="land grid -report"/>
      <sheetName val="RCN-Building"/>
      <sheetName val="RCN - Improvements"/>
      <sheetName val="Summary"/>
      <sheetName val="Insurable"/>
      <sheetName val="Age Chart"/>
    </sheetNames>
    <sheetDataSet>
      <sheetData sheetId="0"/>
      <sheetData sheetId="1"/>
      <sheetData sheetId="2">
        <row r="3">
          <cell r="A3" t="str">
            <v>5825 Brockway Road, Saginaw, Michigan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DCF"/>
      <sheetName val="DCF Discounting"/>
      <sheetName val="Go Dark"/>
      <sheetName val="Cost"/>
      <sheetName val="Marshall"/>
      <sheetName val="As-Is"/>
      <sheetName val="Discount Rate"/>
      <sheetName val="Taxes"/>
      <sheetName val="Land Sale Grid - File"/>
      <sheetName val="Land Sale Grid - Report"/>
      <sheetName val="Sales-Summary"/>
      <sheetName val="Sales-Local"/>
      <sheetName val="Sales-WORK"/>
      <sheetName val="Sales-REPORT"/>
      <sheetName val="HISTORIC I&amp;E"/>
      <sheetName val="Rent Comps"/>
      <sheetName val="Office"/>
      <sheetName val="Subject Rent"/>
    </sheetNames>
    <sheetDataSet>
      <sheetData sheetId="0" refreshError="1">
        <row r="63">
          <cell r="E63">
            <v>37347</v>
          </cell>
        </row>
        <row r="64">
          <cell r="E64">
            <v>234830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Terms"/>
      <sheetName val="DCF"/>
      <sheetName val="EBO_RES"/>
      <sheetName val="EOL_RES"/>
      <sheetName val="FMV_Curve"/>
      <sheetName val="Capacity Factors"/>
      <sheetName val="Fuel Analysis"/>
      <sheetName val="S&amp;P Fuel Analysis"/>
      <sheetName val="Operating Expenses"/>
      <sheetName val="O&amp;M Hist. Analysis"/>
      <sheetName val="Capital Expenditures"/>
      <sheetName val="Emissions"/>
      <sheetName val="Emission Rates"/>
      <sheetName val="Economic Rent Analysis"/>
      <sheetName val="Pricing"/>
      <sheetName val="Debt Balance"/>
      <sheetName val="FPO"/>
      <sheetName val="IRR"/>
      <sheetName val="IRR_FPO"/>
      <sheetName val="IRR_SC"/>
      <sheetName val="Curve"/>
      <sheetName val="Coal 65 L4"/>
    </sheetNames>
    <sheetDataSet>
      <sheetData sheetId="0" refreshError="1"/>
      <sheetData sheetId="1" refreshError="1"/>
      <sheetData sheetId="2" refreshError="1">
        <row r="10">
          <cell r="B10">
            <v>0.09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DataWorksheet"/>
      <sheetName val="ASSETS"/>
      <sheetName val="LIABILITIES"/>
      <sheetName val="PROD INC-STMT"/>
      <sheetName val="DOM SUBS"/>
      <sheetName val="FRN SUBS"/>
      <sheetName val="GOODWILL"/>
      <sheetName val="FIXED ASSETS"/>
      <sheetName val="UNCONS"/>
      <sheetName val="ASSET"/>
      <sheetName val="LIAB"/>
      <sheetName val="PANDL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 D&amp;T Category Summary"/>
      <sheetName val="1B Utilized Category Summary"/>
      <sheetName val="2 Company Code Summary"/>
      <sheetName val="3A PP by D&amp;T Category"/>
      <sheetName val="3B PP by Utilized Category"/>
      <sheetName val="(Internal) General Info"/>
      <sheetName val="FA_List"/>
      <sheetName val="Asset_Code"/>
      <sheetName val="Asset Categories"/>
      <sheetName val="Rounding"/>
      <sheetName val="M&amp;S Depreciation"/>
      <sheetName val="Iowa Depreciation"/>
      <sheetName val="TREND"/>
      <sheetName val="Trend Analysis"/>
      <sheetName val="Building QTR"/>
      <sheetName val="Building YRLY"/>
      <sheetName val="BLS trends"/>
      <sheetName val="CPI"/>
      <sheetName val="Exchange Rates"/>
      <sheetName val="RUL Range"/>
      <sheetName val="Therwil-Land"/>
      <sheetName val="Therwil-Bldg"/>
      <sheetName val="Therwil-M&amp;S Summary"/>
      <sheetName val="Therwil-M&amp;S Bldg"/>
      <sheetName val="Therwil-M&amp;S Data"/>
      <sheetName val="Therwil-M&amp;S L.I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Terms"/>
      <sheetName val="DCF"/>
      <sheetName val="EBO_RES"/>
      <sheetName val="EOL_RES"/>
      <sheetName val="FMV_Curve"/>
      <sheetName val="Capacity Factors"/>
      <sheetName val="Fuel Analysis"/>
      <sheetName val="S&amp;P Fuel Analysis"/>
      <sheetName val="Operating Expenses"/>
      <sheetName val="O&amp;M Hist. Analysis"/>
      <sheetName val="Major Maintenance"/>
      <sheetName val="Capital Expenditures"/>
      <sheetName val="Proposed CAPEX &amp; MM"/>
      <sheetName val="Emissions"/>
      <sheetName val="Emission Rates"/>
      <sheetName val="Economic Rent Analysis"/>
      <sheetName val="Pricing"/>
      <sheetName val="Debt Balance"/>
      <sheetName val="FPO"/>
      <sheetName val="IRR"/>
      <sheetName val="IRR_FPO"/>
      <sheetName val="IRR_SC"/>
      <sheetName val="Curve"/>
      <sheetName val="Termination_Analysis"/>
      <sheetName val="Coal-60"/>
    </sheetNames>
    <sheetDataSet>
      <sheetData sheetId="0" refreshError="1"/>
      <sheetData sheetId="1" refreshError="1"/>
      <sheetData sheetId="2" refreshError="1">
        <row r="10">
          <cell r="B10">
            <v>0.09</v>
          </cell>
        </row>
        <row r="29">
          <cell r="A29" t="str">
            <v>FMV ANALYSIS</v>
          </cell>
        </row>
        <row r="31">
          <cell r="A31" t="str">
            <v>PRICE INFLATORS</v>
          </cell>
          <cell r="B31">
            <v>1.0249999999999999</v>
          </cell>
          <cell r="C31">
            <v>1.0249999999999999</v>
          </cell>
          <cell r="D31">
            <v>1.0249999999999999</v>
          </cell>
          <cell r="E31">
            <v>1.0249999999999999</v>
          </cell>
          <cell r="F31">
            <v>1.0249999999999999</v>
          </cell>
          <cell r="G31">
            <v>1.0249999999999999</v>
          </cell>
          <cell r="H31">
            <v>1.0249999999999999</v>
          </cell>
          <cell r="I31">
            <v>1.0249999999999999</v>
          </cell>
          <cell r="J31">
            <v>1.0249999999999999</v>
          </cell>
          <cell r="K31">
            <v>1.0249999999999999</v>
          </cell>
          <cell r="L31">
            <v>1.0249999999999999</v>
          </cell>
          <cell r="M31">
            <v>1.0249999999999999</v>
          </cell>
          <cell r="N31">
            <v>1.0249999999999999</v>
          </cell>
          <cell r="O31">
            <v>1.0249999999999999</v>
          </cell>
          <cell r="P31">
            <v>1.0249999999999999</v>
          </cell>
          <cell r="Q31">
            <v>1.0249999999999999</v>
          </cell>
          <cell r="R31">
            <v>1.0249999999999999</v>
          </cell>
          <cell r="S31">
            <v>1.0249999999999999</v>
          </cell>
          <cell r="T31">
            <v>1.0249999999999999</v>
          </cell>
          <cell r="U31">
            <v>1.0249999999999999</v>
          </cell>
          <cell r="V31">
            <v>1.0249999999999999</v>
          </cell>
          <cell r="W31">
            <v>1.0249999999999999</v>
          </cell>
          <cell r="X31">
            <v>1.0249999999999999</v>
          </cell>
          <cell r="Y31">
            <v>1.0249999999999999</v>
          </cell>
          <cell r="Z31">
            <v>1.0249999999999999</v>
          </cell>
          <cell r="AA31">
            <v>1.0249999999999999</v>
          </cell>
          <cell r="AB31">
            <v>1.0249999999999999</v>
          </cell>
          <cell r="AC31">
            <v>1.0249999999999999</v>
          </cell>
          <cell r="AD31">
            <v>1.0249999999999999</v>
          </cell>
          <cell r="AE31">
            <v>1.0249999999999999</v>
          </cell>
          <cell r="AF31">
            <v>1.0249999999999999</v>
          </cell>
          <cell r="AG31">
            <v>1.0249999999999999</v>
          </cell>
          <cell r="AH31">
            <v>1.0249999999999999</v>
          </cell>
          <cell r="AI31">
            <v>1.0249999999999999</v>
          </cell>
          <cell r="AJ31">
            <v>1.0249999999999999</v>
          </cell>
          <cell r="AK31">
            <v>1.0249999999999999</v>
          </cell>
          <cell r="AL31">
            <v>1.0249999999999999</v>
          </cell>
          <cell r="AM31">
            <v>1.0249999999999999</v>
          </cell>
          <cell r="AN31">
            <v>1.0249999999999999</v>
          </cell>
          <cell r="AO31">
            <v>1.0249999999999999</v>
          </cell>
          <cell r="AP31">
            <v>1.0249999999999999</v>
          </cell>
          <cell r="AQ31">
            <v>1.0249999999999999</v>
          </cell>
          <cell r="AR31">
            <v>1.0249999999999999</v>
          </cell>
          <cell r="AS31">
            <v>1.0249999999999999</v>
          </cell>
          <cell r="AT31">
            <v>1.0249999999999999</v>
          </cell>
        </row>
        <row r="33">
          <cell r="B33">
            <v>1</v>
          </cell>
          <cell r="C33">
            <v>2</v>
          </cell>
          <cell r="D33">
            <v>3</v>
          </cell>
          <cell r="E33">
            <v>4</v>
          </cell>
          <cell r="F33">
            <v>5</v>
          </cell>
          <cell r="G33">
            <v>6</v>
          </cell>
          <cell r="H33">
            <v>7</v>
          </cell>
          <cell r="I33">
            <v>8</v>
          </cell>
          <cell r="J33">
            <v>9</v>
          </cell>
          <cell r="K33">
            <v>10</v>
          </cell>
          <cell r="L33">
            <v>11</v>
          </cell>
          <cell r="M33">
            <v>12</v>
          </cell>
          <cell r="N33">
            <v>13</v>
          </cell>
          <cell r="O33">
            <v>14</v>
          </cell>
          <cell r="P33">
            <v>15</v>
          </cell>
          <cell r="Q33">
            <v>16</v>
          </cell>
          <cell r="R33">
            <v>17</v>
          </cell>
          <cell r="S33">
            <v>18</v>
          </cell>
          <cell r="T33">
            <v>19</v>
          </cell>
          <cell r="U33">
            <v>20</v>
          </cell>
          <cell r="V33">
            <v>21</v>
          </cell>
          <cell r="W33">
            <v>22</v>
          </cell>
          <cell r="X33">
            <v>23</v>
          </cell>
          <cell r="Y33">
            <v>24</v>
          </cell>
          <cell r="Z33">
            <v>25</v>
          </cell>
          <cell r="AA33">
            <v>26</v>
          </cell>
          <cell r="AB33">
            <v>27</v>
          </cell>
          <cell r="AC33">
            <v>28</v>
          </cell>
          <cell r="AD33">
            <v>29</v>
          </cell>
          <cell r="AE33">
            <v>30</v>
          </cell>
          <cell r="AF33">
            <v>31</v>
          </cell>
          <cell r="AG33">
            <v>32</v>
          </cell>
          <cell r="AH33">
            <v>33</v>
          </cell>
          <cell r="AI33">
            <v>34</v>
          </cell>
          <cell r="AJ33">
            <v>35</v>
          </cell>
          <cell r="AK33">
            <v>36</v>
          </cell>
          <cell r="AL33">
            <v>37</v>
          </cell>
          <cell r="AM33">
            <v>38</v>
          </cell>
          <cell r="AN33">
            <v>39</v>
          </cell>
          <cell r="AO33">
            <v>40</v>
          </cell>
          <cell r="AP33">
            <v>41</v>
          </cell>
          <cell r="AQ33">
            <v>42</v>
          </cell>
          <cell r="AR33">
            <v>43</v>
          </cell>
          <cell r="AS33">
            <v>44</v>
          </cell>
          <cell r="AT33">
            <v>45</v>
          </cell>
        </row>
        <row r="34">
          <cell r="A34" t="str">
            <v>ELECTRICITY REVENUE</v>
          </cell>
          <cell r="B34">
            <v>2001</v>
          </cell>
          <cell r="C34">
            <v>2002</v>
          </cell>
          <cell r="D34">
            <v>2003</v>
          </cell>
          <cell r="E34">
            <v>2004</v>
          </cell>
          <cell r="F34">
            <v>2005</v>
          </cell>
          <cell r="G34">
            <v>2006</v>
          </cell>
          <cell r="H34">
            <v>2007</v>
          </cell>
          <cell r="I34">
            <v>2008</v>
          </cell>
          <cell r="J34">
            <v>2009</v>
          </cell>
          <cell r="K34">
            <v>2010</v>
          </cell>
          <cell r="L34">
            <v>2011</v>
          </cell>
          <cell r="M34">
            <v>2012</v>
          </cell>
          <cell r="N34">
            <v>2013</v>
          </cell>
          <cell r="O34">
            <v>2014</v>
          </cell>
          <cell r="P34">
            <v>2015</v>
          </cell>
          <cell r="Q34">
            <v>2016</v>
          </cell>
          <cell r="R34">
            <v>2017</v>
          </cell>
          <cell r="S34">
            <v>2018</v>
          </cell>
          <cell r="T34">
            <v>2019</v>
          </cell>
          <cell r="U34">
            <v>2020</v>
          </cell>
          <cell r="V34">
            <v>2021</v>
          </cell>
          <cell r="W34">
            <v>2022</v>
          </cell>
          <cell r="X34">
            <v>2023</v>
          </cell>
          <cell r="Y34">
            <v>2024</v>
          </cell>
          <cell r="Z34">
            <v>2025</v>
          </cell>
          <cell r="AA34">
            <v>2026</v>
          </cell>
          <cell r="AB34">
            <v>2027</v>
          </cell>
          <cell r="AC34">
            <v>2028</v>
          </cell>
          <cell r="AD34">
            <v>2029</v>
          </cell>
          <cell r="AE34">
            <v>2030</v>
          </cell>
          <cell r="AF34">
            <v>2031</v>
          </cell>
          <cell r="AG34">
            <v>2032</v>
          </cell>
          <cell r="AH34">
            <v>2033</v>
          </cell>
          <cell r="AI34">
            <v>2034</v>
          </cell>
          <cell r="AJ34">
            <v>2035</v>
          </cell>
          <cell r="AK34">
            <v>2036</v>
          </cell>
          <cell r="AL34">
            <v>2037</v>
          </cell>
          <cell r="AM34">
            <v>2038</v>
          </cell>
          <cell r="AN34">
            <v>2039</v>
          </cell>
          <cell r="AO34">
            <v>2040</v>
          </cell>
          <cell r="AP34">
            <v>2041</v>
          </cell>
          <cell r="AQ34">
            <v>2042</v>
          </cell>
          <cell r="AR34">
            <v>2043</v>
          </cell>
          <cell r="AS34">
            <v>2044</v>
          </cell>
          <cell r="AT34">
            <v>2045</v>
          </cell>
        </row>
        <row r="36">
          <cell r="A36" t="str">
            <v>Unit 1 Energy Revenue</v>
          </cell>
        </row>
        <row r="37">
          <cell r="A37" t="str">
            <v>Net Capacity</v>
          </cell>
          <cell r="B37">
            <v>600</v>
          </cell>
          <cell r="C37">
            <v>600</v>
          </cell>
          <cell r="D37">
            <v>600</v>
          </cell>
          <cell r="E37">
            <v>600</v>
          </cell>
          <cell r="F37">
            <v>600</v>
          </cell>
          <cell r="G37">
            <v>600</v>
          </cell>
          <cell r="H37">
            <v>600</v>
          </cell>
          <cell r="I37">
            <v>600</v>
          </cell>
          <cell r="J37">
            <v>600</v>
          </cell>
          <cell r="K37">
            <v>600</v>
          </cell>
          <cell r="L37">
            <v>600</v>
          </cell>
          <cell r="M37">
            <v>600</v>
          </cell>
          <cell r="N37">
            <v>600</v>
          </cell>
          <cell r="O37">
            <v>600</v>
          </cell>
          <cell r="P37">
            <v>600</v>
          </cell>
          <cell r="Q37">
            <v>600</v>
          </cell>
          <cell r="R37">
            <v>600</v>
          </cell>
          <cell r="S37">
            <v>600</v>
          </cell>
          <cell r="T37">
            <v>600</v>
          </cell>
          <cell r="U37">
            <v>600</v>
          </cell>
          <cell r="V37">
            <v>600</v>
          </cell>
          <cell r="W37">
            <v>600</v>
          </cell>
          <cell r="X37">
            <v>600</v>
          </cell>
          <cell r="Y37">
            <v>600</v>
          </cell>
          <cell r="Z37">
            <v>600</v>
          </cell>
          <cell r="AA37">
            <v>600</v>
          </cell>
          <cell r="AB37">
            <v>600</v>
          </cell>
          <cell r="AC37">
            <v>600</v>
          </cell>
          <cell r="AD37">
            <v>600</v>
          </cell>
          <cell r="AE37">
            <v>600</v>
          </cell>
          <cell r="AF37">
            <v>600</v>
          </cell>
          <cell r="AG37">
            <v>600</v>
          </cell>
          <cell r="AH37">
            <v>600</v>
          </cell>
          <cell r="AI37">
            <v>600</v>
          </cell>
          <cell r="AJ37">
            <v>600</v>
          </cell>
          <cell r="AK37">
            <v>600</v>
          </cell>
          <cell r="AL37">
            <v>600</v>
          </cell>
          <cell r="AM37">
            <v>600</v>
          </cell>
          <cell r="AN37">
            <v>600</v>
          </cell>
          <cell r="AO37">
            <v>600</v>
          </cell>
          <cell r="AP37">
            <v>600</v>
          </cell>
          <cell r="AQ37">
            <v>600</v>
          </cell>
          <cell r="AR37">
            <v>600</v>
          </cell>
          <cell r="AS37">
            <v>600</v>
          </cell>
          <cell r="AT37">
            <v>600</v>
          </cell>
        </row>
        <row r="38">
          <cell r="A38" t="str">
            <v>Availability</v>
          </cell>
          <cell r="B38">
            <v>0.79299999999999993</v>
          </cell>
          <cell r="C38">
            <v>0.79299999999999993</v>
          </cell>
          <cell r="D38">
            <v>0.79299999999999993</v>
          </cell>
          <cell r="E38">
            <v>0.79299999999999993</v>
          </cell>
          <cell r="F38">
            <v>0.79299999999999993</v>
          </cell>
          <cell r="G38">
            <v>0.79299999999999993</v>
          </cell>
          <cell r="H38">
            <v>0.79299999999999993</v>
          </cell>
          <cell r="I38">
            <v>0.79299999999999993</v>
          </cell>
          <cell r="J38">
            <v>0.79299999999999993</v>
          </cell>
          <cell r="K38">
            <v>0.79299999999999993</v>
          </cell>
          <cell r="L38">
            <v>0.79299999999999993</v>
          </cell>
          <cell r="M38">
            <v>0.79299999999999993</v>
          </cell>
          <cell r="N38">
            <v>0.79299999999999993</v>
          </cell>
          <cell r="O38">
            <v>0.79299999999999993</v>
          </cell>
          <cell r="P38">
            <v>0.79299999999999993</v>
          </cell>
          <cell r="Q38">
            <v>0.79299999999999993</v>
          </cell>
          <cell r="R38">
            <v>0.79299999999999993</v>
          </cell>
          <cell r="S38">
            <v>0.79299999999999993</v>
          </cell>
          <cell r="T38">
            <v>0.79299999999999993</v>
          </cell>
          <cell r="U38">
            <v>0.79299999999999993</v>
          </cell>
          <cell r="V38">
            <v>0.79299999999999993</v>
          </cell>
          <cell r="W38">
            <v>0.79299999999999993</v>
          </cell>
          <cell r="X38">
            <v>0.79299999999999993</v>
          </cell>
          <cell r="Y38">
            <v>0.79299999999999993</v>
          </cell>
          <cell r="Z38">
            <v>0.79299999999999993</v>
          </cell>
          <cell r="AA38">
            <v>0.79299999999999993</v>
          </cell>
          <cell r="AB38">
            <v>0.79299999999999993</v>
          </cell>
          <cell r="AC38">
            <v>0.79299999999999993</v>
          </cell>
          <cell r="AD38">
            <v>0.79299999999999993</v>
          </cell>
          <cell r="AE38">
            <v>0.79299999999999993</v>
          </cell>
          <cell r="AF38">
            <v>0.79299999999999993</v>
          </cell>
          <cell r="AG38">
            <v>0.79299999999999993</v>
          </cell>
          <cell r="AH38">
            <v>0.79299999999999993</v>
          </cell>
          <cell r="AI38">
            <v>0.79299999999999993</v>
          </cell>
          <cell r="AJ38">
            <v>0.79299999999999993</v>
          </cell>
          <cell r="AK38">
            <v>0.79299999999999993</v>
          </cell>
          <cell r="AL38">
            <v>0.79299999999999993</v>
          </cell>
          <cell r="AM38">
            <v>0.79299999999999993</v>
          </cell>
          <cell r="AN38">
            <v>0.79299999999999993</v>
          </cell>
          <cell r="AO38">
            <v>0.79299999999999993</v>
          </cell>
          <cell r="AP38">
            <v>0.79299999999999993</v>
          </cell>
          <cell r="AQ38">
            <v>0.79299999999999993</v>
          </cell>
          <cell r="AR38">
            <v>0.79299999999999993</v>
          </cell>
          <cell r="AS38">
            <v>0.79299999999999993</v>
          </cell>
          <cell r="AT38">
            <v>0.79299999999999993</v>
          </cell>
        </row>
        <row r="39">
          <cell r="A39" t="str">
            <v>Capacity Factor Adjustment</v>
          </cell>
          <cell r="B39">
            <v>1</v>
          </cell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0.85</v>
          </cell>
          <cell r="R39">
            <v>0.85</v>
          </cell>
          <cell r="S39">
            <v>0.85</v>
          </cell>
          <cell r="T39">
            <v>0.85</v>
          </cell>
          <cell r="U39">
            <v>0.85</v>
          </cell>
          <cell r="V39">
            <v>0.85</v>
          </cell>
          <cell r="W39">
            <v>0.85</v>
          </cell>
          <cell r="X39">
            <v>0.85</v>
          </cell>
          <cell r="Y39">
            <v>0.85</v>
          </cell>
          <cell r="Z39">
            <v>0.85</v>
          </cell>
          <cell r="AA39">
            <v>0.85</v>
          </cell>
          <cell r="AB39">
            <v>0.85</v>
          </cell>
          <cell r="AC39">
            <v>0.85</v>
          </cell>
          <cell r="AD39">
            <v>0.85</v>
          </cell>
          <cell r="AE39">
            <v>0.85</v>
          </cell>
          <cell r="AF39">
            <v>0.75</v>
          </cell>
          <cell r="AG39">
            <v>0.75</v>
          </cell>
          <cell r="AH39">
            <v>0.75</v>
          </cell>
          <cell r="AI39">
            <v>0.75</v>
          </cell>
          <cell r="AJ39">
            <v>0.75</v>
          </cell>
          <cell r="AK39">
            <v>0.75</v>
          </cell>
          <cell r="AL39">
            <v>0.75</v>
          </cell>
          <cell r="AM39">
            <v>0.75</v>
          </cell>
          <cell r="AN39">
            <v>0.75</v>
          </cell>
          <cell r="AO39">
            <v>0.75</v>
          </cell>
          <cell r="AP39">
            <v>0.65</v>
          </cell>
          <cell r="AQ39">
            <v>0.65</v>
          </cell>
          <cell r="AR39">
            <v>0.65</v>
          </cell>
          <cell r="AS39">
            <v>0.65</v>
          </cell>
          <cell r="AT39">
            <v>0.65</v>
          </cell>
        </row>
        <row r="40">
          <cell r="A40" t="str">
            <v>Capacity Factor</v>
          </cell>
          <cell r="B40">
            <v>0.32250000000000001</v>
          </cell>
          <cell r="C40">
            <v>0.32250000000000001</v>
          </cell>
          <cell r="D40">
            <v>0.32250000000000001</v>
          </cell>
          <cell r="E40">
            <v>0.32250000000000001</v>
          </cell>
          <cell r="F40">
            <v>0.32250000000000001</v>
          </cell>
          <cell r="G40">
            <v>0.32250000000000001</v>
          </cell>
          <cell r="H40">
            <v>0.32250000000000001</v>
          </cell>
          <cell r="I40">
            <v>0.32250000000000001</v>
          </cell>
          <cell r="J40">
            <v>0.32250000000000001</v>
          </cell>
          <cell r="K40">
            <v>0.32250000000000001</v>
          </cell>
          <cell r="L40">
            <v>0.32250000000000001</v>
          </cell>
          <cell r="M40">
            <v>0.32250000000000001</v>
          </cell>
          <cell r="N40">
            <v>0.32250000000000001</v>
          </cell>
          <cell r="O40">
            <v>0.32250000000000001</v>
          </cell>
          <cell r="P40">
            <v>0.32250000000000001</v>
          </cell>
          <cell r="Q40">
            <v>0.32250000000000001</v>
          </cell>
          <cell r="R40">
            <v>0.32250000000000001</v>
          </cell>
          <cell r="S40">
            <v>0.32250000000000001</v>
          </cell>
          <cell r="T40">
            <v>0.32250000000000001</v>
          </cell>
          <cell r="U40">
            <v>0.32250000000000001</v>
          </cell>
          <cell r="V40">
            <v>0.32250000000000001</v>
          </cell>
          <cell r="W40">
            <v>0.32250000000000001</v>
          </cell>
          <cell r="X40">
            <v>0.32250000000000001</v>
          </cell>
          <cell r="Y40">
            <v>0.32250000000000001</v>
          </cell>
          <cell r="Z40">
            <v>0.32250000000000001</v>
          </cell>
          <cell r="AA40">
            <v>0.32250000000000001</v>
          </cell>
          <cell r="AB40">
            <v>0.32250000000000001</v>
          </cell>
          <cell r="AC40">
            <v>0.32250000000000001</v>
          </cell>
          <cell r="AD40">
            <v>0.32250000000000001</v>
          </cell>
          <cell r="AE40">
            <v>0.32250000000000001</v>
          </cell>
          <cell r="AF40">
            <v>0.32250000000000001</v>
          </cell>
          <cell r="AG40">
            <v>0.32250000000000001</v>
          </cell>
          <cell r="AH40">
            <v>0.32250000000000001</v>
          </cell>
          <cell r="AI40">
            <v>0.32250000000000001</v>
          </cell>
          <cell r="AJ40">
            <v>0.32250000000000001</v>
          </cell>
          <cell r="AK40">
            <v>0.32250000000000001</v>
          </cell>
          <cell r="AL40">
            <v>0.32250000000000001</v>
          </cell>
          <cell r="AM40">
            <v>0.32250000000000001</v>
          </cell>
          <cell r="AN40">
            <v>0.32250000000000001</v>
          </cell>
          <cell r="AO40">
            <v>0.32250000000000001</v>
          </cell>
          <cell r="AP40">
            <v>0.32250000000000001</v>
          </cell>
          <cell r="AQ40">
            <v>0.32250000000000001</v>
          </cell>
          <cell r="AR40">
            <v>0.32250000000000001</v>
          </cell>
          <cell r="AS40">
            <v>0.32250000000000001</v>
          </cell>
          <cell r="AT40">
            <v>0.32250000000000001</v>
          </cell>
        </row>
        <row r="41">
          <cell r="A41" t="str">
            <v xml:space="preserve">Hours of Operation </v>
          </cell>
          <cell r="B41">
            <v>2825.1</v>
          </cell>
          <cell r="C41">
            <v>2825.1</v>
          </cell>
          <cell r="D41">
            <v>2825.1</v>
          </cell>
          <cell r="E41">
            <v>2825.1</v>
          </cell>
          <cell r="F41">
            <v>2825.1</v>
          </cell>
          <cell r="G41">
            <v>2825.1</v>
          </cell>
          <cell r="H41">
            <v>2825.1</v>
          </cell>
          <cell r="I41">
            <v>2825.1</v>
          </cell>
          <cell r="J41">
            <v>2825.1</v>
          </cell>
          <cell r="K41">
            <v>2825.1</v>
          </cell>
          <cell r="L41">
            <v>2825.1</v>
          </cell>
          <cell r="M41">
            <v>2825.1</v>
          </cell>
          <cell r="N41">
            <v>2825.1</v>
          </cell>
          <cell r="O41">
            <v>2825.1</v>
          </cell>
          <cell r="P41">
            <v>2825.1</v>
          </cell>
          <cell r="Q41">
            <v>2401.335</v>
          </cell>
          <cell r="R41">
            <v>2401.335</v>
          </cell>
          <cell r="S41">
            <v>2401.335</v>
          </cell>
          <cell r="T41">
            <v>2401.335</v>
          </cell>
          <cell r="U41">
            <v>2401.335</v>
          </cell>
          <cell r="V41">
            <v>2401.335</v>
          </cell>
          <cell r="W41">
            <v>2401.335</v>
          </cell>
          <cell r="X41">
            <v>2401.335</v>
          </cell>
          <cell r="Y41">
            <v>2401.335</v>
          </cell>
          <cell r="Z41">
            <v>2401.335</v>
          </cell>
          <cell r="AA41">
            <v>2401.335</v>
          </cell>
          <cell r="AB41">
            <v>2401.335</v>
          </cell>
          <cell r="AC41">
            <v>2401.335</v>
          </cell>
          <cell r="AD41">
            <v>2401.335</v>
          </cell>
          <cell r="AE41">
            <v>2401.335</v>
          </cell>
          <cell r="AF41">
            <v>2118.8250000000003</v>
          </cell>
          <cell r="AG41">
            <v>2118.8250000000003</v>
          </cell>
          <cell r="AH41">
            <v>2118.8250000000003</v>
          </cell>
          <cell r="AI41">
            <v>2118.8250000000003</v>
          </cell>
          <cell r="AJ41">
            <v>2118.8250000000003</v>
          </cell>
          <cell r="AK41">
            <v>2118.8250000000003</v>
          </cell>
          <cell r="AL41">
            <v>2118.8250000000003</v>
          </cell>
          <cell r="AM41">
            <v>2118.8250000000003</v>
          </cell>
          <cell r="AN41">
            <v>2118.8250000000003</v>
          </cell>
          <cell r="AO41">
            <v>2118.8250000000003</v>
          </cell>
          <cell r="AP41">
            <v>1836.3150000000001</v>
          </cell>
          <cell r="AQ41">
            <v>1836.3150000000001</v>
          </cell>
          <cell r="AR41">
            <v>1836.3150000000001</v>
          </cell>
          <cell r="AS41">
            <v>1836.3150000000001</v>
          </cell>
          <cell r="AT41">
            <v>1836.3150000000001</v>
          </cell>
        </row>
        <row r="42">
          <cell r="A42" t="str">
            <v>Total Production (MWh)</v>
          </cell>
          <cell r="B42">
            <v>1695060</v>
          </cell>
          <cell r="C42">
            <v>1695060</v>
          </cell>
          <cell r="D42">
            <v>1695060</v>
          </cell>
          <cell r="E42">
            <v>1695060</v>
          </cell>
          <cell r="F42">
            <v>1695060</v>
          </cell>
          <cell r="G42">
            <v>1695060</v>
          </cell>
          <cell r="H42">
            <v>1695060</v>
          </cell>
          <cell r="I42">
            <v>1695060</v>
          </cell>
          <cell r="J42">
            <v>1695060</v>
          </cell>
          <cell r="K42">
            <v>1695060</v>
          </cell>
          <cell r="L42">
            <v>1695060</v>
          </cell>
          <cell r="M42">
            <v>1695060</v>
          </cell>
          <cell r="N42">
            <v>1695060</v>
          </cell>
          <cell r="O42">
            <v>1695060</v>
          </cell>
          <cell r="P42">
            <v>1695060</v>
          </cell>
          <cell r="Q42">
            <v>1440801</v>
          </cell>
          <cell r="R42">
            <v>1440801</v>
          </cell>
          <cell r="S42">
            <v>1440801</v>
          </cell>
          <cell r="T42">
            <v>1440801</v>
          </cell>
          <cell r="U42">
            <v>1440801</v>
          </cell>
          <cell r="V42">
            <v>1440801</v>
          </cell>
          <cell r="W42">
            <v>1440801</v>
          </cell>
          <cell r="X42">
            <v>1440801</v>
          </cell>
          <cell r="Y42">
            <v>1440801</v>
          </cell>
          <cell r="Z42">
            <v>1440801</v>
          </cell>
          <cell r="AA42">
            <v>1440801</v>
          </cell>
          <cell r="AB42">
            <v>1440801</v>
          </cell>
          <cell r="AC42">
            <v>1440801</v>
          </cell>
          <cell r="AD42">
            <v>1440801</v>
          </cell>
          <cell r="AE42">
            <v>1440801</v>
          </cell>
          <cell r="AF42">
            <v>1271295.0000000002</v>
          </cell>
          <cell r="AG42">
            <v>1271295.0000000002</v>
          </cell>
          <cell r="AH42">
            <v>1271295.0000000002</v>
          </cell>
          <cell r="AI42">
            <v>1271295.0000000002</v>
          </cell>
          <cell r="AJ42">
            <v>1271295.0000000002</v>
          </cell>
          <cell r="AK42">
            <v>1271295.0000000002</v>
          </cell>
          <cell r="AL42">
            <v>1271295.0000000002</v>
          </cell>
          <cell r="AM42">
            <v>1271295.0000000002</v>
          </cell>
          <cell r="AN42">
            <v>1271295.0000000002</v>
          </cell>
          <cell r="AO42">
            <v>1271295.0000000002</v>
          </cell>
          <cell r="AP42">
            <v>1101789</v>
          </cell>
          <cell r="AQ42">
            <v>1101789</v>
          </cell>
          <cell r="AR42">
            <v>1101789</v>
          </cell>
          <cell r="AS42">
            <v>1101789</v>
          </cell>
          <cell r="AT42">
            <v>1101789</v>
          </cell>
        </row>
        <row r="43">
          <cell r="A43" t="str">
            <v>Electricity Price ($/MWh)</v>
          </cell>
          <cell r="B43">
            <v>65</v>
          </cell>
          <cell r="C43">
            <v>66.625</v>
          </cell>
          <cell r="D43">
            <v>68.290624999999991</v>
          </cell>
          <cell r="E43">
            <v>69.997890624999982</v>
          </cell>
          <cell r="F43">
            <v>71.747837890624979</v>
          </cell>
          <cell r="G43">
            <v>73.541533837890597</v>
          </cell>
          <cell r="H43">
            <v>75.380072183837854</v>
          </cell>
          <cell r="I43">
            <v>77.264573988433796</v>
          </cell>
          <cell r="J43">
            <v>79.196188338144637</v>
          </cell>
          <cell r="K43">
            <v>81.17609304659824</v>
          </cell>
          <cell r="L43">
            <v>83.205495372763195</v>
          </cell>
          <cell r="M43">
            <v>85.285632757082269</v>
          </cell>
          <cell r="N43">
            <v>87.417773576009324</v>
          </cell>
          <cell r="O43">
            <v>89.603217915409545</v>
          </cell>
          <cell r="P43">
            <v>91.843298363294778</v>
          </cell>
          <cell r="Q43">
            <v>94.139380822377134</v>
          </cell>
          <cell r="R43">
            <v>96.492865342936554</v>
          </cell>
          <cell r="S43">
            <v>98.905186976509953</v>
          </cell>
          <cell r="T43">
            <v>101.3778166509227</v>
          </cell>
          <cell r="U43">
            <v>103.91226206719575</v>
          </cell>
          <cell r="V43">
            <v>106.51006861887564</v>
          </cell>
          <cell r="W43">
            <v>109.17282033434752</v>
          </cell>
          <cell r="X43">
            <v>111.9021408427062</v>
          </cell>
          <cell r="Y43">
            <v>114.69969436377384</v>
          </cell>
          <cell r="Z43">
            <v>117.56718672286819</v>
          </cell>
          <cell r="AA43">
            <v>120.50636639093987</v>
          </cell>
          <cell r="AB43">
            <v>123.51902555071337</v>
          </cell>
          <cell r="AC43">
            <v>126.6070011894812</v>
          </cell>
          <cell r="AD43">
            <v>129.77217621921821</v>
          </cell>
          <cell r="AE43">
            <v>133.01648062469866</v>
          </cell>
          <cell r="AF43">
            <v>136.3418926403161</v>
          </cell>
          <cell r="AG43">
            <v>139.75043995632399</v>
          </cell>
          <cell r="AH43">
            <v>143.24420095523209</v>
          </cell>
          <cell r="AI43">
            <v>146.82530597911287</v>
          </cell>
          <cell r="AJ43">
            <v>150.49593862859066</v>
          </cell>
          <cell r="AK43">
            <v>154.25833709430543</v>
          </cell>
          <cell r="AL43">
            <v>158.11479552166304</v>
          </cell>
          <cell r="AM43">
            <v>162.0676654097046</v>
          </cell>
          <cell r="AN43">
            <v>166.11935704494721</v>
          </cell>
          <cell r="AO43">
            <v>170.27234097107086</v>
          </cell>
          <cell r="AP43">
            <v>174.52914949534761</v>
          </cell>
          <cell r="AQ43">
            <v>178.89237823273129</v>
          </cell>
          <cell r="AR43">
            <v>183.36468768854957</v>
          </cell>
          <cell r="AS43">
            <v>187.94880488076328</v>
          </cell>
          <cell r="AT43">
            <v>192.64752500278234</v>
          </cell>
        </row>
        <row r="44">
          <cell r="A44" t="str">
            <v>Unit 1 Energy Revenue</v>
          </cell>
          <cell r="B44">
            <v>110178900</v>
          </cell>
          <cell r="C44">
            <v>112933372.5</v>
          </cell>
          <cell r="D44">
            <v>115756706.81249999</v>
          </cell>
          <cell r="E44">
            <v>118650624.48281246</v>
          </cell>
          <cell r="F44">
            <v>121616890.09488277</v>
          </cell>
          <cell r="G44">
            <v>124657312.34725484</v>
          </cell>
          <cell r="H44">
            <v>127773745.1559362</v>
          </cell>
          <cell r="I44">
            <v>130968088.78483459</v>
          </cell>
          <cell r="J44">
            <v>134242291.00445545</v>
          </cell>
          <cell r="K44">
            <v>137598348.27956682</v>
          </cell>
          <cell r="L44">
            <v>141038306.98655599</v>
          </cell>
          <cell r="M44">
            <v>144564264.66121987</v>
          </cell>
          <cell r="N44">
            <v>148178371.27775037</v>
          </cell>
          <cell r="O44">
            <v>151882830.55969411</v>
          </cell>
          <cell r="P44">
            <v>155679901.32368645</v>
          </cell>
          <cell r="Q44">
            <v>135636114.02826181</v>
          </cell>
          <cell r="R44">
            <v>139027016.87896833</v>
          </cell>
          <cell r="S44">
            <v>142502692.30094251</v>
          </cell>
          <cell r="T44">
            <v>146065259.60846606</v>
          </cell>
          <cell r="U44">
            <v>149716891.09867772</v>
          </cell>
          <cell r="V44">
            <v>153459813.37614465</v>
          </cell>
          <cell r="W44">
            <v>157296308.71054825</v>
          </cell>
          <cell r="X44">
            <v>161228716.42831194</v>
          </cell>
          <cell r="Y44">
            <v>165259434.33901972</v>
          </cell>
          <cell r="Z44">
            <v>169390920.19749519</v>
          </cell>
          <cell r="AA44">
            <v>173625693.20243257</v>
          </cell>
          <cell r="AB44">
            <v>177966335.53249338</v>
          </cell>
          <cell r="AC44">
            <v>182415493.92080569</v>
          </cell>
          <cell r="AD44">
            <v>186975881.26882583</v>
          </cell>
          <cell r="AE44">
            <v>191650278.30054644</v>
          </cell>
          <cell r="AF44">
            <v>173330766.40417069</v>
          </cell>
          <cell r="AG44">
            <v>177664035.56427494</v>
          </cell>
          <cell r="AH44">
            <v>182105636.45338181</v>
          </cell>
          <cell r="AI44">
            <v>186658277.36471632</v>
          </cell>
          <cell r="AJ44">
            <v>191324734.2988342</v>
          </cell>
          <cell r="AK44">
            <v>196107852.65630507</v>
          </cell>
          <cell r="AL44">
            <v>201010548.97271267</v>
          </cell>
          <cell r="AM44">
            <v>206035812.69703045</v>
          </cell>
          <cell r="AN44">
            <v>211186708.01445621</v>
          </cell>
          <cell r="AO44">
            <v>216466375.71481758</v>
          </cell>
          <cell r="AP44">
            <v>192294297.09332955</v>
          </cell>
          <cell r="AQ44">
            <v>197101654.52066278</v>
          </cell>
          <cell r="AR44">
            <v>202029195.88367933</v>
          </cell>
          <cell r="AS44">
            <v>207079925.78077129</v>
          </cell>
          <cell r="AT44">
            <v>212256923.92529055</v>
          </cell>
        </row>
        <row r="46">
          <cell r="A46" t="str">
            <v>Unit 1 Capacity Revenue</v>
          </cell>
        </row>
        <row r="47">
          <cell r="A47" t="str">
            <v>Available Capacity (MW)</v>
          </cell>
          <cell r="B47">
            <v>475.79999999999995</v>
          </cell>
          <cell r="C47">
            <v>475.79999999999995</v>
          </cell>
          <cell r="D47">
            <v>475.79999999999995</v>
          </cell>
          <cell r="E47">
            <v>475.79999999999995</v>
          </cell>
          <cell r="F47">
            <v>475.79999999999995</v>
          </cell>
          <cell r="G47">
            <v>475.79999999999995</v>
          </cell>
          <cell r="H47">
            <v>475.79999999999995</v>
          </cell>
          <cell r="I47">
            <v>475.79999999999995</v>
          </cell>
          <cell r="J47">
            <v>475.79999999999995</v>
          </cell>
          <cell r="K47">
            <v>475.79999999999995</v>
          </cell>
          <cell r="L47">
            <v>475.79999999999995</v>
          </cell>
          <cell r="M47">
            <v>475.79999999999995</v>
          </cell>
          <cell r="N47">
            <v>475.79999999999995</v>
          </cell>
          <cell r="O47">
            <v>475.79999999999995</v>
          </cell>
          <cell r="P47">
            <v>475.79999999999995</v>
          </cell>
          <cell r="Q47">
            <v>475.79999999999995</v>
          </cell>
          <cell r="R47">
            <v>475.79999999999995</v>
          </cell>
          <cell r="S47">
            <v>475.79999999999995</v>
          </cell>
          <cell r="T47">
            <v>475.79999999999995</v>
          </cell>
          <cell r="U47">
            <v>475.79999999999995</v>
          </cell>
          <cell r="V47">
            <v>475.79999999999995</v>
          </cell>
          <cell r="W47">
            <v>475.79999999999995</v>
          </cell>
          <cell r="X47">
            <v>475.79999999999995</v>
          </cell>
          <cell r="Y47">
            <v>475.79999999999995</v>
          </cell>
          <cell r="Z47">
            <v>475.79999999999995</v>
          </cell>
          <cell r="AA47">
            <v>475.79999999999995</v>
          </cell>
          <cell r="AB47">
            <v>475.79999999999995</v>
          </cell>
          <cell r="AC47">
            <v>475.79999999999995</v>
          </cell>
          <cell r="AD47">
            <v>475.79999999999995</v>
          </cell>
          <cell r="AE47">
            <v>475.79999999999995</v>
          </cell>
          <cell r="AF47">
            <v>475.79999999999995</v>
          </cell>
          <cell r="AG47">
            <v>475.79999999999995</v>
          </cell>
          <cell r="AH47">
            <v>475.79999999999995</v>
          </cell>
          <cell r="AI47">
            <v>475.79999999999995</v>
          </cell>
          <cell r="AJ47">
            <v>475.79999999999995</v>
          </cell>
          <cell r="AK47">
            <v>475.79999999999995</v>
          </cell>
          <cell r="AL47">
            <v>475.79999999999995</v>
          </cell>
          <cell r="AM47">
            <v>475.79999999999995</v>
          </cell>
          <cell r="AN47">
            <v>475.79999999999995</v>
          </cell>
          <cell r="AO47">
            <v>475.79999999999995</v>
          </cell>
          <cell r="AP47">
            <v>475.79999999999995</v>
          </cell>
          <cell r="AQ47">
            <v>475.79999999999995</v>
          </cell>
          <cell r="AR47">
            <v>475.79999999999995</v>
          </cell>
          <cell r="AS47">
            <v>475.79999999999995</v>
          </cell>
          <cell r="AT47">
            <v>475.79999999999995</v>
          </cell>
        </row>
        <row r="48">
          <cell r="A48" t="str">
            <v>$ Price per MW-day</v>
          </cell>
          <cell r="B48">
            <v>50</v>
          </cell>
          <cell r="C48">
            <v>51.249999999999993</v>
          </cell>
          <cell r="D48">
            <v>52.531249999999986</v>
          </cell>
          <cell r="E48">
            <v>53.844531249999982</v>
          </cell>
          <cell r="F48">
            <v>55.19064453124998</v>
          </cell>
          <cell r="G48">
            <v>56.570410644531222</v>
          </cell>
          <cell r="H48">
            <v>57.984670910644496</v>
          </cell>
          <cell r="I48">
            <v>59.434287683410602</v>
          </cell>
          <cell r="J48">
            <v>60.920144875495865</v>
          </cell>
          <cell r="K48">
            <v>62.443148497383255</v>
          </cell>
          <cell r="L48">
            <v>64.004227209817827</v>
          </cell>
          <cell r="M48">
            <v>65.604332890063262</v>
          </cell>
          <cell r="N48">
            <v>67.24444121231484</v>
          </cell>
          <cell r="O48">
            <v>68.9255522426227</v>
          </cell>
          <cell r="P48">
            <v>70.648691048688264</v>
          </cell>
          <cell r="Q48">
            <v>72.414908324905468</v>
          </cell>
          <cell r="R48">
            <v>74.225281033028097</v>
          </cell>
          <cell r="S48">
            <v>76.080913058853795</v>
          </cell>
          <cell r="T48">
            <v>77.982935885325134</v>
          </cell>
          <cell r="U48">
            <v>79.932509282458255</v>
          </cell>
          <cell r="V48">
            <v>81.930822014519705</v>
          </cell>
          <cell r="W48">
            <v>83.979092564882691</v>
          </cell>
          <cell r="X48">
            <v>86.078569879004746</v>
          </cell>
          <cell r="Y48">
            <v>88.230534125979858</v>
          </cell>
          <cell r="Z48">
            <v>90.436297479129351</v>
          </cell>
          <cell r="AA48">
            <v>92.69720491610758</v>
          </cell>
          <cell r="AB48">
            <v>95.014635039010258</v>
          </cell>
          <cell r="AC48">
            <v>97.390000914985507</v>
          </cell>
          <cell r="AD48">
            <v>99.824750937860131</v>
          </cell>
          <cell r="AE48">
            <v>102.32036971130663</v>
          </cell>
          <cell r="AF48">
            <v>104.87837895408929</v>
          </cell>
          <cell r="AG48">
            <v>107.50033842794151</v>
          </cell>
          <cell r="AH48">
            <v>110.18784688864004</v>
          </cell>
          <cell r="AI48">
            <v>112.94254306085602</v>
          </cell>
          <cell r="AJ48">
            <v>115.76610663737742</v>
          </cell>
          <cell r="AK48">
            <v>118.66025930331185</v>
          </cell>
          <cell r="AL48">
            <v>121.62676578589463</v>
          </cell>
          <cell r="AM48">
            <v>124.66743493054199</v>
          </cell>
          <cell r="AN48">
            <v>127.78412080380552</v>
          </cell>
          <cell r="AO48">
            <v>130.97872382390065</v>
          </cell>
          <cell r="AP48">
            <v>134.25319191949816</v>
          </cell>
          <cell r="AQ48">
            <v>137.60952171748562</v>
          </cell>
          <cell r="AR48">
            <v>141.04975976042275</v>
          </cell>
          <cell r="AS48">
            <v>144.57600375443329</v>
          </cell>
          <cell r="AT48">
            <v>148.1904038482941</v>
          </cell>
        </row>
        <row r="49">
          <cell r="A49" t="str">
            <v>Capacity Revenue</v>
          </cell>
          <cell r="B49">
            <v>8683350</v>
          </cell>
          <cell r="C49">
            <v>8900433.7499999981</v>
          </cell>
          <cell r="D49">
            <v>9122944.5937499981</v>
          </cell>
          <cell r="E49">
            <v>9351018.2085937448</v>
          </cell>
          <cell r="F49">
            <v>9584793.6638085898</v>
          </cell>
          <cell r="G49">
            <v>9824413.5054038037</v>
          </cell>
          <cell r="H49">
            <v>10070023.843038898</v>
          </cell>
          <cell r="I49">
            <v>10321774.439114869</v>
          </cell>
          <cell r="J49">
            <v>10579818.80009274</v>
          </cell>
          <cell r="K49">
            <v>10844314.270095056</v>
          </cell>
          <cell r="L49">
            <v>11115422.126847431</v>
          </cell>
          <cell r="M49">
            <v>11393307.680018615</v>
          </cell>
          <cell r="N49">
            <v>11678140.37201908</v>
          </cell>
          <cell r="O49">
            <v>11970093.881319555</v>
          </cell>
          <cell r="P49">
            <v>12269346.228352543</v>
          </cell>
          <cell r="Q49">
            <v>12576079.884061357</v>
          </cell>
          <cell r="R49">
            <v>12890481.881162889</v>
          </cell>
          <cell r="S49">
            <v>13212743.92819196</v>
          </cell>
          <cell r="T49">
            <v>13543062.526396759</v>
          </cell>
          <cell r="U49">
            <v>13881639.089556675</v>
          </cell>
          <cell r="V49">
            <v>14228680.066795593</v>
          </cell>
          <cell r="W49">
            <v>14584397.068465481</v>
          </cell>
          <cell r="X49">
            <v>14949006.995177116</v>
          </cell>
          <cell r="Y49">
            <v>15322732.170056542</v>
          </cell>
          <cell r="Z49">
            <v>15705800.474307956</v>
          </cell>
          <cell r="AA49">
            <v>16098445.486165654</v>
          </cell>
          <cell r="AB49">
            <v>16500906.623319793</v>
          </cell>
          <cell r="AC49">
            <v>16913429.288902789</v>
          </cell>
          <cell r="AD49">
            <v>17336265.021125354</v>
          </cell>
          <cell r="AE49">
            <v>17769671.646653485</v>
          </cell>
          <cell r="AF49">
            <v>18213913.43781982</v>
          </cell>
          <cell r="AG49">
            <v>18669261.273765318</v>
          </cell>
          <cell r="AH49">
            <v>19135992.805609446</v>
          </cell>
          <cell r="AI49">
            <v>19614392.625749681</v>
          </cell>
          <cell r="AJ49">
            <v>20104752.44139342</v>
          </cell>
          <cell r="AK49">
            <v>20607371.252428256</v>
          </cell>
          <cell r="AL49">
            <v>21122555.53373896</v>
          </cell>
          <cell r="AM49">
            <v>21650619.422082435</v>
          </cell>
          <cell r="AN49">
            <v>22191884.907634493</v>
          </cell>
          <cell r="AO49">
            <v>22746682.030325353</v>
          </cell>
          <cell r="AP49">
            <v>23315349.081083484</v>
          </cell>
          <cell r="AQ49">
            <v>23898232.808110572</v>
          </cell>
          <cell r="AR49">
            <v>24495688.628313337</v>
          </cell>
          <cell r="AS49">
            <v>25108080.844021164</v>
          </cell>
          <cell r="AT49">
            <v>25735782.865121685</v>
          </cell>
        </row>
        <row r="52">
          <cell r="A52" t="str">
            <v>Unit 2 Energy Revenue</v>
          </cell>
        </row>
        <row r="53">
          <cell r="A53" t="str">
            <v>Net Capacity</v>
          </cell>
          <cell r="B53">
            <v>600</v>
          </cell>
          <cell r="C53">
            <v>600</v>
          </cell>
          <cell r="D53">
            <v>600</v>
          </cell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600</v>
          </cell>
          <cell r="J53">
            <v>600</v>
          </cell>
          <cell r="K53">
            <v>600</v>
          </cell>
          <cell r="L53">
            <v>600</v>
          </cell>
          <cell r="M53">
            <v>600</v>
          </cell>
          <cell r="N53">
            <v>600</v>
          </cell>
          <cell r="O53">
            <v>600</v>
          </cell>
          <cell r="P53">
            <v>600</v>
          </cell>
          <cell r="Q53">
            <v>600</v>
          </cell>
          <cell r="R53">
            <v>600</v>
          </cell>
          <cell r="S53">
            <v>600</v>
          </cell>
          <cell r="T53">
            <v>600</v>
          </cell>
          <cell r="U53">
            <v>600</v>
          </cell>
          <cell r="V53">
            <v>600</v>
          </cell>
          <cell r="W53">
            <v>600</v>
          </cell>
          <cell r="X53">
            <v>600</v>
          </cell>
          <cell r="Y53">
            <v>600</v>
          </cell>
          <cell r="Z53">
            <v>600</v>
          </cell>
          <cell r="AA53">
            <v>600</v>
          </cell>
          <cell r="AB53">
            <v>600</v>
          </cell>
          <cell r="AC53">
            <v>600</v>
          </cell>
          <cell r="AD53">
            <v>600</v>
          </cell>
          <cell r="AE53">
            <v>600</v>
          </cell>
          <cell r="AF53">
            <v>600</v>
          </cell>
          <cell r="AG53">
            <v>600</v>
          </cell>
          <cell r="AH53">
            <v>600</v>
          </cell>
          <cell r="AI53">
            <v>600</v>
          </cell>
          <cell r="AJ53">
            <v>600</v>
          </cell>
          <cell r="AK53">
            <v>600</v>
          </cell>
          <cell r="AL53">
            <v>600</v>
          </cell>
          <cell r="AM53">
            <v>600</v>
          </cell>
          <cell r="AN53">
            <v>600</v>
          </cell>
          <cell r="AO53">
            <v>600</v>
          </cell>
          <cell r="AP53">
            <v>600</v>
          </cell>
          <cell r="AQ53">
            <v>600</v>
          </cell>
          <cell r="AR53">
            <v>600</v>
          </cell>
          <cell r="AS53">
            <v>600</v>
          </cell>
          <cell r="AT53">
            <v>600</v>
          </cell>
        </row>
        <row r="54">
          <cell r="A54" t="str">
            <v>Availability</v>
          </cell>
          <cell r="B54">
            <v>0.78799999999999992</v>
          </cell>
          <cell r="C54">
            <v>0.78799999999999992</v>
          </cell>
          <cell r="D54">
            <v>0.78799999999999992</v>
          </cell>
          <cell r="E54">
            <v>0.78799999999999992</v>
          </cell>
          <cell r="F54">
            <v>0.78799999999999992</v>
          </cell>
          <cell r="G54">
            <v>0.78799999999999992</v>
          </cell>
          <cell r="H54">
            <v>0.78799999999999992</v>
          </cell>
          <cell r="I54">
            <v>0.78799999999999992</v>
          </cell>
          <cell r="J54">
            <v>0.78799999999999992</v>
          </cell>
          <cell r="K54">
            <v>0.78799999999999992</v>
          </cell>
          <cell r="L54">
            <v>0.78799999999999992</v>
          </cell>
          <cell r="M54">
            <v>0.78799999999999992</v>
          </cell>
          <cell r="N54">
            <v>0.78799999999999992</v>
          </cell>
          <cell r="O54">
            <v>0.78799999999999992</v>
          </cell>
          <cell r="P54">
            <v>0.78799999999999992</v>
          </cell>
          <cell r="Q54">
            <v>0.78799999999999992</v>
          </cell>
          <cell r="R54">
            <v>0.78799999999999992</v>
          </cell>
          <cell r="S54">
            <v>0.78799999999999992</v>
          </cell>
          <cell r="T54">
            <v>0.78799999999999992</v>
          </cell>
          <cell r="U54">
            <v>0.78799999999999992</v>
          </cell>
          <cell r="V54">
            <v>0.78799999999999992</v>
          </cell>
          <cell r="W54">
            <v>0.78799999999999992</v>
          </cell>
          <cell r="X54">
            <v>0.78799999999999992</v>
          </cell>
          <cell r="Y54">
            <v>0.78799999999999992</v>
          </cell>
          <cell r="Z54">
            <v>0.78799999999999992</v>
          </cell>
          <cell r="AA54">
            <v>0.78799999999999992</v>
          </cell>
          <cell r="AB54">
            <v>0.78799999999999992</v>
          </cell>
          <cell r="AC54">
            <v>0.78799999999999992</v>
          </cell>
          <cell r="AD54">
            <v>0.78799999999999992</v>
          </cell>
          <cell r="AE54">
            <v>0.78799999999999992</v>
          </cell>
          <cell r="AF54">
            <v>0.78799999999999992</v>
          </cell>
          <cell r="AG54">
            <v>0.78799999999999992</v>
          </cell>
          <cell r="AH54">
            <v>0.78799999999999992</v>
          </cell>
          <cell r="AI54">
            <v>0.78799999999999992</v>
          </cell>
          <cell r="AJ54">
            <v>0.78799999999999992</v>
          </cell>
          <cell r="AK54">
            <v>0.78799999999999992</v>
          </cell>
          <cell r="AL54">
            <v>0.78799999999999992</v>
          </cell>
          <cell r="AM54">
            <v>0.78799999999999992</v>
          </cell>
          <cell r="AN54">
            <v>0.78799999999999992</v>
          </cell>
          <cell r="AO54">
            <v>0.78799999999999992</v>
          </cell>
          <cell r="AP54">
            <v>0.78799999999999992</v>
          </cell>
          <cell r="AQ54">
            <v>0.78799999999999992</v>
          </cell>
          <cell r="AR54">
            <v>0.78799999999999992</v>
          </cell>
          <cell r="AS54">
            <v>0.78799999999999992</v>
          </cell>
          <cell r="AT54">
            <v>0.78799999999999992</v>
          </cell>
        </row>
        <row r="55">
          <cell r="A55" t="str">
            <v>Capacity Factor Adjustment</v>
          </cell>
          <cell r="B55">
            <v>1</v>
          </cell>
          <cell r="C55">
            <v>1</v>
          </cell>
          <cell r="D55">
            <v>1</v>
          </cell>
          <cell r="E55">
            <v>1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0.85</v>
          </cell>
          <cell r="R55">
            <v>0.85</v>
          </cell>
          <cell r="S55">
            <v>0.85</v>
          </cell>
          <cell r="T55">
            <v>0.85</v>
          </cell>
          <cell r="U55">
            <v>0.85</v>
          </cell>
          <cell r="V55">
            <v>0.85</v>
          </cell>
          <cell r="W55">
            <v>0.85</v>
          </cell>
          <cell r="X55">
            <v>0.85</v>
          </cell>
          <cell r="Y55">
            <v>0.85</v>
          </cell>
          <cell r="Z55">
            <v>0.85</v>
          </cell>
          <cell r="AA55">
            <v>0.85</v>
          </cell>
          <cell r="AB55">
            <v>0.85</v>
          </cell>
          <cell r="AC55">
            <v>0.85</v>
          </cell>
          <cell r="AD55">
            <v>0.85</v>
          </cell>
          <cell r="AE55">
            <v>0.85</v>
          </cell>
          <cell r="AF55">
            <v>0.75</v>
          </cell>
          <cell r="AG55">
            <v>0.75</v>
          </cell>
          <cell r="AH55">
            <v>0.75</v>
          </cell>
          <cell r="AI55">
            <v>0.75</v>
          </cell>
          <cell r="AJ55">
            <v>0.75</v>
          </cell>
          <cell r="AK55">
            <v>0.75</v>
          </cell>
          <cell r="AL55">
            <v>0.75</v>
          </cell>
          <cell r="AM55">
            <v>0.75</v>
          </cell>
          <cell r="AN55">
            <v>0.75</v>
          </cell>
          <cell r="AO55">
            <v>0.75</v>
          </cell>
          <cell r="AP55">
            <v>0.65</v>
          </cell>
          <cell r="AQ55">
            <v>0.65</v>
          </cell>
          <cell r="AR55">
            <v>0.65</v>
          </cell>
          <cell r="AS55">
            <v>0.65</v>
          </cell>
          <cell r="AT55">
            <v>0.65</v>
          </cell>
        </row>
        <row r="56">
          <cell r="A56" t="str">
            <v>Capacity Factor</v>
          </cell>
          <cell r="B56">
            <v>0.39899999999999997</v>
          </cell>
          <cell r="C56">
            <v>0.39899999999999997</v>
          </cell>
          <cell r="D56">
            <v>0.39899999999999997</v>
          </cell>
          <cell r="E56">
            <v>0.39899999999999997</v>
          </cell>
          <cell r="F56">
            <v>0.39899999999999997</v>
          </cell>
          <cell r="G56">
            <v>0.39899999999999997</v>
          </cell>
          <cell r="H56">
            <v>0.39899999999999997</v>
          </cell>
          <cell r="I56">
            <v>0.39899999999999997</v>
          </cell>
          <cell r="J56">
            <v>0.39899999999999997</v>
          </cell>
          <cell r="K56">
            <v>0.39899999999999997</v>
          </cell>
          <cell r="L56">
            <v>0.39899999999999997</v>
          </cell>
          <cell r="M56">
            <v>0.39899999999999997</v>
          </cell>
          <cell r="N56">
            <v>0.39899999999999997</v>
          </cell>
          <cell r="O56">
            <v>0.39899999999999997</v>
          </cell>
          <cell r="P56">
            <v>0.39899999999999997</v>
          </cell>
          <cell r="Q56">
            <v>0.39899999999999997</v>
          </cell>
          <cell r="R56">
            <v>0.39899999999999997</v>
          </cell>
          <cell r="S56">
            <v>0.39899999999999997</v>
          </cell>
          <cell r="T56">
            <v>0.39899999999999997</v>
          </cell>
          <cell r="U56">
            <v>0.39899999999999997</v>
          </cell>
          <cell r="V56">
            <v>0.39899999999999997</v>
          </cell>
          <cell r="W56">
            <v>0.39899999999999997</v>
          </cell>
          <cell r="X56">
            <v>0.39899999999999997</v>
          </cell>
          <cell r="Y56">
            <v>0.39899999999999997</v>
          </cell>
          <cell r="Z56">
            <v>0.39899999999999997</v>
          </cell>
          <cell r="AA56">
            <v>0.39899999999999997</v>
          </cell>
          <cell r="AB56">
            <v>0.39899999999999997</v>
          </cell>
          <cell r="AC56">
            <v>0.39899999999999997</v>
          </cell>
          <cell r="AD56">
            <v>0.39899999999999997</v>
          </cell>
          <cell r="AE56">
            <v>0.39899999999999997</v>
          </cell>
          <cell r="AF56">
            <v>0.39899999999999997</v>
          </cell>
          <cell r="AG56">
            <v>0.39899999999999997</v>
          </cell>
          <cell r="AH56">
            <v>0.39899999999999997</v>
          </cell>
          <cell r="AI56">
            <v>0.39899999999999997</v>
          </cell>
          <cell r="AJ56">
            <v>0.39899999999999997</v>
          </cell>
          <cell r="AK56">
            <v>0.39899999999999997</v>
          </cell>
          <cell r="AL56">
            <v>0.39899999999999997</v>
          </cell>
          <cell r="AM56">
            <v>0.39899999999999997</v>
          </cell>
          <cell r="AN56">
            <v>0.39899999999999997</v>
          </cell>
          <cell r="AO56">
            <v>0.39899999999999997</v>
          </cell>
          <cell r="AP56">
            <v>0.39899999999999997</v>
          </cell>
          <cell r="AQ56">
            <v>0.39899999999999997</v>
          </cell>
          <cell r="AR56">
            <v>0.39899999999999997</v>
          </cell>
          <cell r="AS56">
            <v>0.39899999999999997</v>
          </cell>
          <cell r="AT56">
            <v>0.39899999999999997</v>
          </cell>
        </row>
        <row r="57">
          <cell r="A57" t="str">
            <v xml:space="preserve">Hours of Operation </v>
          </cell>
          <cell r="B57">
            <v>3495.24</v>
          </cell>
          <cell r="C57">
            <v>3495.24</v>
          </cell>
          <cell r="D57">
            <v>3495.24</v>
          </cell>
          <cell r="E57">
            <v>3495.24</v>
          </cell>
          <cell r="F57">
            <v>3495.24</v>
          </cell>
          <cell r="G57">
            <v>3495.24</v>
          </cell>
          <cell r="H57">
            <v>3495.24</v>
          </cell>
          <cell r="I57">
            <v>3495.24</v>
          </cell>
          <cell r="J57">
            <v>3495.24</v>
          </cell>
          <cell r="K57">
            <v>3495.24</v>
          </cell>
          <cell r="L57">
            <v>3495.24</v>
          </cell>
          <cell r="M57">
            <v>3495.24</v>
          </cell>
          <cell r="N57">
            <v>3495.24</v>
          </cell>
          <cell r="O57">
            <v>3495.24</v>
          </cell>
          <cell r="P57">
            <v>3495.24</v>
          </cell>
          <cell r="Q57">
            <v>2970.9539999999997</v>
          </cell>
          <cell r="R57">
            <v>2970.9539999999997</v>
          </cell>
          <cell r="S57">
            <v>2970.9539999999997</v>
          </cell>
          <cell r="T57">
            <v>2970.9539999999997</v>
          </cell>
          <cell r="U57">
            <v>2970.9539999999997</v>
          </cell>
          <cell r="V57">
            <v>2970.9539999999997</v>
          </cell>
          <cell r="W57">
            <v>2970.9539999999997</v>
          </cell>
          <cell r="X57">
            <v>2970.9539999999997</v>
          </cell>
          <cell r="Y57">
            <v>2970.9539999999997</v>
          </cell>
          <cell r="Z57">
            <v>2970.9539999999997</v>
          </cell>
          <cell r="AA57">
            <v>2970.9539999999997</v>
          </cell>
          <cell r="AB57">
            <v>2970.9539999999997</v>
          </cell>
          <cell r="AC57">
            <v>2970.9539999999997</v>
          </cell>
          <cell r="AD57">
            <v>2970.9539999999997</v>
          </cell>
          <cell r="AE57">
            <v>2970.9539999999997</v>
          </cell>
          <cell r="AF57">
            <v>2621.4299999999998</v>
          </cell>
          <cell r="AG57">
            <v>2621.4299999999998</v>
          </cell>
          <cell r="AH57">
            <v>2621.4299999999998</v>
          </cell>
          <cell r="AI57">
            <v>2621.4299999999998</v>
          </cell>
          <cell r="AJ57">
            <v>2621.4299999999998</v>
          </cell>
          <cell r="AK57">
            <v>2621.4299999999998</v>
          </cell>
          <cell r="AL57">
            <v>2621.4299999999998</v>
          </cell>
          <cell r="AM57">
            <v>2621.4299999999998</v>
          </cell>
          <cell r="AN57">
            <v>2621.4299999999998</v>
          </cell>
          <cell r="AO57">
            <v>2621.4299999999998</v>
          </cell>
          <cell r="AP57">
            <v>2271.9059999999999</v>
          </cell>
          <cell r="AQ57">
            <v>2271.9059999999999</v>
          </cell>
          <cell r="AR57">
            <v>2271.9059999999999</v>
          </cell>
          <cell r="AS57">
            <v>2271.9059999999999</v>
          </cell>
          <cell r="AT57">
            <v>2271.9059999999999</v>
          </cell>
        </row>
        <row r="58">
          <cell r="A58" t="str">
            <v>Total Production (MWh)</v>
          </cell>
          <cell r="B58">
            <v>2097143.9999999998</v>
          </cell>
          <cell r="C58">
            <v>2097143.9999999998</v>
          </cell>
          <cell r="D58">
            <v>2097143.9999999998</v>
          </cell>
          <cell r="E58">
            <v>2097143.9999999998</v>
          </cell>
          <cell r="F58">
            <v>2097143.9999999998</v>
          </cell>
          <cell r="G58">
            <v>2097143.9999999998</v>
          </cell>
          <cell r="H58">
            <v>2097143.9999999998</v>
          </cell>
          <cell r="I58">
            <v>2097143.9999999998</v>
          </cell>
          <cell r="J58">
            <v>2097143.9999999998</v>
          </cell>
          <cell r="K58">
            <v>2097143.9999999998</v>
          </cell>
          <cell r="L58">
            <v>2097143.9999999998</v>
          </cell>
          <cell r="M58">
            <v>2097143.9999999998</v>
          </cell>
          <cell r="N58">
            <v>2097143.9999999998</v>
          </cell>
          <cell r="O58">
            <v>2097143.9999999998</v>
          </cell>
          <cell r="P58">
            <v>2097143.9999999998</v>
          </cell>
          <cell r="Q58">
            <v>1782572.4</v>
          </cell>
          <cell r="R58">
            <v>1782572.4</v>
          </cell>
          <cell r="S58">
            <v>1782572.4</v>
          </cell>
          <cell r="T58">
            <v>1782572.4</v>
          </cell>
          <cell r="U58">
            <v>1782572.4</v>
          </cell>
          <cell r="V58">
            <v>1782572.4</v>
          </cell>
          <cell r="W58">
            <v>1782572.4</v>
          </cell>
          <cell r="X58">
            <v>1782572.4</v>
          </cell>
          <cell r="Y58">
            <v>1782572.4</v>
          </cell>
          <cell r="Z58">
            <v>1782572.4</v>
          </cell>
          <cell r="AA58">
            <v>1782572.4</v>
          </cell>
          <cell r="AB58">
            <v>1782572.4</v>
          </cell>
          <cell r="AC58">
            <v>1782572.4</v>
          </cell>
          <cell r="AD58">
            <v>1782572.4</v>
          </cell>
          <cell r="AE58">
            <v>1782572.4</v>
          </cell>
          <cell r="AF58">
            <v>1572858</v>
          </cell>
          <cell r="AG58">
            <v>1572858</v>
          </cell>
          <cell r="AH58">
            <v>1572858</v>
          </cell>
          <cell r="AI58">
            <v>1572858</v>
          </cell>
          <cell r="AJ58">
            <v>1572858</v>
          </cell>
          <cell r="AK58">
            <v>1572858</v>
          </cell>
          <cell r="AL58">
            <v>1572858</v>
          </cell>
          <cell r="AM58">
            <v>1572858</v>
          </cell>
          <cell r="AN58">
            <v>1572858</v>
          </cell>
          <cell r="AO58">
            <v>1572858</v>
          </cell>
          <cell r="AP58">
            <v>1363143.5999999999</v>
          </cell>
          <cell r="AQ58">
            <v>1363143.5999999999</v>
          </cell>
          <cell r="AR58">
            <v>1363143.5999999999</v>
          </cell>
          <cell r="AS58">
            <v>1363143.5999999999</v>
          </cell>
          <cell r="AT58">
            <v>1363143.5999999999</v>
          </cell>
        </row>
        <row r="59">
          <cell r="A59" t="str">
            <v>Electricity Price (USD/MWh)</v>
          </cell>
          <cell r="B59">
            <v>65</v>
          </cell>
          <cell r="C59">
            <v>66.625</v>
          </cell>
          <cell r="D59">
            <v>68.290624999999991</v>
          </cell>
          <cell r="E59">
            <v>69.997890624999982</v>
          </cell>
          <cell r="F59">
            <v>71.747837890624979</v>
          </cell>
          <cell r="G59">
            <v>73.541533837890597</v>
          </cell>
          <cell r="H59">
            <v>75.380072183837854</v>
          </cell>
          <cell r="I59">
            <v>77.264573988433796</v>
          </cell>
          <cell r="J59">
            <v>79.196188338144637</v>
          </cell>
          <cell r="K59">
            <v>81.17609304659824</v>
          </cell>
          <cell r="L59">
            <v>83.205495372763195</v>
          </cell>
          <cell r="M59">
            <v>85.285632757082269</v>
          </cell>
          <cell r="N59">
            <v>87.417773576009324</v>
          </cell>
          <cell r="O59">
            <v>89.603217915409545</v>
          </cell>
          <cell r="P59">
            <v>91.843298363294778</v>
          </cell>
          <cell r="Q59">
            <v>94.139380822377134</v>
          </cell>
          <cell r="R59">
            <v>96.492865342936554</v>
          </cell>
          <cell r="S59">
            <v>98.905186976509953</v>
          </cell>
          <cell r="T59">
            <v>101.3778166509227</v>
          </cell>
          <cell r="U59">
            <v>103.91226206719575</v>
          </cell>
          <cell r="V59">
            <v>106.51006861887564</v>
          </cell>
          <cell r="W59">
            <v>109.17282033434752</v>
          </cell>
          <cell r="X59">
            <v>111.9021408427062</v>
          </cell>
          <cell r="Y59">
            <v>114.69969436377384</v>
          </cell>
          <cell r="Z59">
            <v>117.56718672286819</v>
          </cell>
          <cell r="AA59">
            <v>120.50636639093987</v>
          </cell>
          <cell r="AB59">
            <v>123.51902555071337</v>
          </cell>
          <cell r="AC59">
            <v>126.6070011894812</v>
          </cell>
          <cell r="AD59">
            <v>129.77217621921821</v>
          </cell>
          <cell r="AE59">
            <v>133.01648062469866</v>
          </cell>
          <cell r="AF59">
            <v>136.3418926403161</v>
          </cell>
          <cell r="AG59">
            <v>139.75043995632399</v>
          </cell>
          <cell r="AH59">
            <v>143.24420095523209</v>
          </cell>
          <cell r="AI59">
            <v>146.82530597911287</v>
          </cell>
          <cell r="AJ59">
            <v>150.49593862859066</v>
          </cell>
          <cell r="AK59">
            <v>154.25833709430543</v>
          </cell>
          <cell r="AL59">
            <v>158.11479552166304</v>
          </cell>
          <cell r="AM59">
            <v>162.0676654097046</v>
          </cell>
          <cell r="AN59">
            <v>166.11935704494721</v>
          </cell>
          <cell r="AO59">
            <v>170.27234097107086</v>
          </cell>
          <cell r="AP59">
            <v>174.52914949534761</v>
          </cell>
          <cell r="AQ59">
            <v>178.89237823273129</v>
          </cell>
          <cell r="AR59">
            <v>183.36468768854957</v>
          </cell>
          <cell r="AS59">
            <v>187.94880488076328</v>
          </cell>
          <cell r="AT59">
            <v>192.64752500278234</v>
          </cell>
        </row>
        <row r="60">
          <cell r="A60" t="str">
            <v>Unit 2 Energy Revenue</v>
          </cell>
          <cell r="B60">
            <v>136314359.99999997</v>
          </cell>
          <cell r="C60">
            <v>139722218.99999997</v>
          </cell>
          <cell r="D60">
            <v>143215274.47499996</v>
          </cell>
          <cell r="E60">
            <v>146795656.33687493</v>
          </cell>
          <cell r="F60">
            <v>150465547.74529681</v>
          </cell>
          <cell r="G60">
            <v>154227186.43892923</v>
          </cell>
          <cell r="H60">
            <v>158082866.09990242</v>
          </cell>
          <cell r="I60">
            <v>162034937.75239998</v>
          </cell>
          <cell r="J60">
            <v>166085811.19620997</v>
          </cell>
          <cell r="K60">
            <v>170237956.4761152</v>
          </cell>
          <cell r="L60">
            <v>174493905.38801807</v>
          </cell>
          <cell r="M60">
            <v>178856253.02271852</v>
          </cell>
          <cell r="N60">
            <v>183327659.34828648</v>
          </cell>
          <cell r="O60">
            <v>187910850.83199361</v>
          </cell>
          <cell r="P60">
            <v>192608622.10279346</v>
          </cell>
          <cell r="Q60">
            <v>167810262.00705877</v>
          </cell>
          <cell r="R60">
            <v>172005518.55723524</v>
          </cell>
          <cell r="S60">
            <v>176305656.52116609</v>
          </cell>
          <cell r="T60">
            <v>180713297.93419522</v>
          </cell>
          <cell r="U60">
            <v>185231130.38255009</v>
          </cell>
          <cell r="V60">
            <v>189861908.6421138</v>
          </cell>
          <cell r="W60">
            <v>194608456.35816666</v>
          </cell>
          <cell r="X60">
            <v>199473667.76712081</v>
          </cell>
          <cell r="Y60">
            <v>204460509.46129879</v>
          </cell>
          <cell r="Z60">
            <v>209572022.19783127</v>
          </cell>
          <cell r="AA60">
            <v>214811322.75277701</v>
          </cell>
          <cell r="AB60">
            <v>220181605.82159644</v>
          </cell>
          <cell r="AC60">
            <v>225686145.96713632</v>
          </cell>
          <cell r="AD60">
            <v>231328299.61631471</v>
          </cell>
          <cell r="AE60">
            <v>237111507.10672256</v>
          </cell>
          <cell r="AF60">
            <v>214446436.57446229</v>
          </cell>
          <cell r="AG60">
            <v>219807597.48882383</v>
          </cell>
          <cell r="AH60">
            <v>225302787.42604443</v>
          </cell>
          <cell r="AI60">
            <v>230935357.1116955</v>
          </cell>
          <cell r="AJ60">
            <v>236708741.03948787</v>
          </cell>
          <cell r="AK60">
            <v>242626459.56547505</v>
          </cell>
          <cell r="AL60">
            <v>248692121.05461189</v>
          </cell>
          <cell r="AM60">
            <v>254909424.08097717</v>
          </cell>
          <cell r="AN60">
            <v>261282159.68300158</v>
          </cell>
          <cell r="AO60">
            <v>267814213.67507657</v>
          </cell>
          <cell r="AP60">
            <v>237908293.14802629</v>
          </cell>
          <cell r="AQ60">
            <v>243856000.47672695</v>
          </cell>
          <cell r="AR60">
            <v>249952400.48864511</v>
          </cell>
          <cell r="AS60">
            <v>256201210.5008612</v>
          </cell>
          <cell r="AT60">
            <v>262606240.7633827</v>
          </cell>
        </row>
        <row r="62">
          <cell r="A62" t="str">
            <v>Unit 2 Capacity Revenue</v>
          </cell>
        </row>
        <row r="63">
          <cell r="A63" t="str">
            <v>Available Capacity (MW)</v>
          </cell>
          <cell r="B63">
            <v>472.79999999999995</v>
          </cell>
          <cell r="C63">
            <v>472.79999999999995</v>
          </cell>
          <cell r="D63">
            <v>472.79999999999995</v>
          </cell>
          <cell r="E63">
            <v>472.79999999999995</v>
          </cell>
          <cell r="F63">
            <v>472.79999999999995</v>
          </cell>
          <cell r="G63">
            <v>472.79999999999995</v>
          </cell>
          <cell r="H63">
            <v>472.79999999999995</v>
          </cell>
          <cell r="I63">
            <v>472.79999999999995</v>
          </cell>
          <cell r="J63">
            <v>472.79999999999995</v>
          </cell>
          <cell r="K63">
            <v>472.79999999999995</v>
          </cell>
          <cell r="L63">
            <v>472.79999999999995</v>
          </cell>
          <cell r="M63">
            <v>472.79999999999995</v>
          </cell>
          <cell r="N63">
            <v>472.79999999999995</v>
          </cell>
          <cell r="O63">
            <v>472.79999999999995</v>
          </cell>
          <cell r="P63">
            <v>472.79999999999995</v>
          </cell>
          <cell r="Q63">
            <v>472.79999999999995</v>
          </cell>
          <cell r="R63">
            <v>472.79999999999995</v>
          </cell>
          <cell r="S63">
            <v>472.79999999999995</v>
          </cell>
          <cell r="T63">
            <v>472.79999999999995</v>
          </cell>
          <cell r="U63">
            <v>472.79999999999995</v>
          </cell>
          <cell r="V63">
            <v>472.79999999999995</v>
          </cell>
          <cell r="W63">
            <v>472.79999999999995</v>
          </cell>
          <cell r="X63">
            <v>472.79999999999995</v>
          </cell>
          <cell r="Y63">
            <v>472.79999999999995</v>
          </cell>
          <cell r="Z63">
            <v>472.79999999999995</v>
          </cell>
          <cell r="AA63">
            <v>472.79999999999995</v>
          </cell>
          <cell r="AB63">
            <v>472.79999999999995</v>
          </cell>
          <cell r="AC63">
            <v>472.79999999999995</v>
          </cell>
          <cell r="AD63">
            <v>472.79999999999995</v>
          </cell>
          <cell r="AE63">
            <v>472.79999999999995</v>
          </cell>
          <cell r="AF63">
            <v>472.79999999999995</v>
          </cell>
          <cell r="AG63">
            <v>472.79999999999995</v>
          </cell>
          <cell r="AH63">
            <v>472.79999999999995</v>
          </cell>
          <cell r="AI63">
            <v>472.79999999999995</v>
          </cell>
          <cell r="AJ63">
            <v>472.79999999999995</v>
          </cell>
          <cell r="AK63">
            <v>472.79999999999995</v>
          </cell>
          <cell r="AL63">
            <v>472.79999999999995</v>
          </cell>
          <cell r="AM63">
            <v>472.79999999999995</v>
          </cell>
          <cell r="AN63">
            <v>472.79999999999995</v>
          </cell>
          <cell r="AO63">
            <v>472.79999999999995</v>
          </cell>
          <cell r="AP63">
            <v>472.79999999999995</v>
          </cell>
          <cell r="AQ63">
            <v>472.79999999999995</v>
          </cell>
          <cell r="AR63">
            <v>472.79999999999995</v>
          </cell>
          <cell r="AS63">
            <v>472.79999999999995</v>
          </cell>
          <cell r="AT63">
            <v>472.79999999999995</v>
          </cell>
        </row>
        <row r="64">
          <cell r="A64" t="str">
            <v>$ Price per MW-day</v>
          </cell>
          <cell r="B64">
            <v>50</v>
          </cell>
          <cell r="C64">
            <v>51.249999999999993</v>
          </cell>
          <cell r="D64">
            <v>52.531249999999986</v>
          </cell>
          <cell r="E64">
            <v>53.844531249999982</v>
          </cell>
          <cell r="F64">
            <v>55.19064453124998</v>
          </cell>
          <cell r="G64">
            <v>56.570410644531222</v>
          </cell>
          <cell r="H64">
            <v>57.984670910644496</v>
          </cell>
          <cell r="I64">
            <v>59.434287683410602</v>
          </cell>
          <cell r="J64">
            <v>60.920144875495865</v>
          </cell>
          <cell r="K64">
            <v>62.443148497383255</v>
          </cell>
          <cell r="L64">
            <v>64.004227209817827</v>
          </cell>
          <cell r="M64">
            <v>65.604332890063262</v>
          </cell>
          <cell r="N64">
            <v>67.24444121231484</v>
          </cell>
          <cell r="O64">
            <v>68.9255522426227</v>
          </cell>
          <cell r="P64">
            <v>70.648691048688264</v>
          </cell>
          <cell r="Q64">
            <v>72.414908324905468</v>
          </cell>
          <cell r="R64">
            <v>74.225281033028097</v>
          </cell>
          <cell r="S64">
            <v>76.080913058853795</v>
          </cell>
          <cell r="T64">
            <v>77.982935885325134</v>
          </cell>
          <cell r="U64">
            <v>79.932509282458255</v>
          </cell>
          <cell r="V64">
            <v>81.930822014519705</v>
          </cell>
          <cell r="W64">
            <v>83.979092564882691</v>
          </cell>
          <cell r="X64">
            <v>86.078569879004746</v>
          </cell>
          <cell r="Y64">
            <v>88.230534125979858</v>
          </cell>
          <cell r="Z64">
            <v>90.436297479129351</v>
          </cell>
          <cell r="AA64">
            <v>92.69720491610758</v>
          </cell>
          <cell r="AB64">
            <v>95.014635039010258</v>
          </cell>
          <cell r="AC64">
            <v>97.390000914985507</v>
          </cell>
          <cell r="AD64">
            <v>99.824750937860131</v>
          </cell>
          <cell r="AE64">
            <v>102.32036971130663</v>
          </cell>
          <cell r="AF64">
            <v>104.87837895408929</v>
          </cell>
          <cell r="AG64">
            <v>107.50033842794151</v>
          </cell>
          <cell r="AH64">
            <v>110.18784688864004</v>
          </cell>
          <cell r="AI64">
            <v>112.94254306085602</v>
          </cell>
          <cell r="AJ64">
            <v>115.76610663737742</v>
          </cell>
          <cell r="AK64">
            <v>118.66025930331185</v>
          </cell>
          <cell r="AL64">
            <v>121.62676578589463</v>
          </cell>
          <cell r="AM64">
            <v>124.66743493054199</v>
          </cell>
          <cell r="AN64">
            <v>127.78412080380552</v>
          </cell>
          <cell r="AO64">
            <v>130.97872382390065</v>
          </cell>
          <cell r="AP64">
            <v>134.25319191949816</v>
          </cell>
          <cell r="AQ64">
            <v>137.60952171748562</v>
          </cell>
          <cell r="AR64">
            <v>141.04975976042275</v>
          </cell>
          <cell r="AS64">
            <v>144.57600375443329</v>
          </cell>
          <cell r="AT64">
            <v>148.1904038482941</v>
          </cell>
        </row>
        <row r="65">
          <cell r="A65" t="str">
            <v>Capacity Revenue</v>
          </cell>
          <cell r="B65">
            <v>8628600</v>
          </cell>
          <cell r="C65">
            <v>8844314.9999999981</v>
          </cell>
          <cell r="D65">
            <v>9065422.8749999981</v>
          </cell>
          <cell r="E65">
            <v>9292058.4468749948</v>
          </cell>
          <cell r="F65">
            <v>9524359.9080468714</v>
          </cell>
          <cell r="G65">
            <v>9762468.9057480413</v>
          </cell>
          <cell r="H65">
            <v>10006530.628391741</v>
          </cell>
          <cell r="I65">
            <v>10256693.894101534</v>
          </cell>
          <cell r="J65">
            <v>10513111.24145407</v>
          </cell>
          <cell r="K65">
            <v>10775939.022490421</v>
          </cell>
          <cell r="L65">
            <v>11045337.498052681</v>
          </cell>
          <cell r="M65">
            <v>11321470.935503997</v>
          </cell>
          <cell r="N65">
            <v>11604507.708891595</v>
          </cell>
          <cell r="O65">
            <v>11894620.401613884</v>
          </cell>
          <cell r="P65">
            <v>12191985.911654228</v>
          </cell>
          <cell r="Q65">
            <v>12496785.559445586</v>
          </cell>
          <cell r="R65">
            <v>12809205.198431723</v>
          </cell>
          <cell r="S65">
            <v>13129435.328392515</v>
          </cell>
          <cell r="T65">
            <v>13457671.211602328</v>
          </cell>
          <cell r="U65">
            <v>13794112.991892384</v>
          </cell>
          <cell r="V65">
            <v>14138965.816689694</v>
          </cell>
          <cell r="W65">
            <v>14492439.962106934</v>
          </cell>
          <cell r="X65">
            <v>14854750.961159606</v>
          </cell>
          <cell r="Y65">
            <v>15226119.735188594</v>
          </cell>
          <cell r="Z65">
            <v>15606772.72856831</v>
          </cell>
          <cell r="AA65">
            <v>15996942.046782516</v>
          </cell>
          <cell r="AB65">
            <v>16396865.597952077</v>
          </cell>
          <cell r="AC65">
            <v>16806787.237900879</v>
          </cell>
          <cell r="AD65">
            <v>17226956.918848399</v>
          </cell>
          <cell r="AE65">
            <v>17657630.841819607</v>
          </cell>
          <cell r="AF65">
            <v>18099071.612865094</v>
          </cell>
          <cell r="AG65">
            <v>18551548.40318672</v>
          </cell>
          <cell r="AH65">
            <v>19015337.113266386</v>
          </cell>
          <cell r="AI65">
            <v>19490720.541098043</v>
          </cell>
          <cell r="AJ65">
            <v>19977988.554625493</v>
          </cell>
          <cell r="AK65">
            <v>20477438.26849113</v>
          </cell>
          <cell r="AL65">
            <v>20989374.225203406</v>
          </cell>
          <cell r="AM65">
            <v>21514108.580833491</v>
          </cell>
          <cell r="AN65">
            <v>22051961.295354325</v>
          </cell>
          <cell r="AO65">
            <v>22603260.327738181</v>
          </cell>
          <cell r="AP65">
            <v>23168341.835931636</v>
          </cell>
          <cell r="AQ65">
            <v>23747550.381829925</v>
          </cell>
          <cell r="AR65">
            <v>24341239.141375672</v>
          </cell>
          <cell r="AS65">
            <v>24949770.119910061</v>
          </cell>
          <cell r="AT65">
            <v>25573514.372907806</v>
          </cell>
        </row>
        <row r="67">
          <cell r="A67" t="str">
            <v>Other Revenue (Ash Sales)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</row>
        <row r="69">
          <cell r="A69" t="str">
            <v>TOTAL ENERGY REVENUE</v>
          </cell>
          <cell r="B69">
            <v>263805209.99999997</v>
          </cell>
          <cell r="C69">
            <v>270400340.24999994</v>
          </cell>
          <cell r="D69">
            <v>277160348.75624996</v>
          </cell>
          <cell r="E69">
            <v>284089357.47515613</v>
          </cell>
          <cell r="F69">
            <v>291191591.41203499</v>
          </cell>
          <cell r="G69">
            <v>298471381.19733596</v>
          </cell>
          <cell r="H69">
            <v>305933165.72726929</v>
          </cell>
          <cell r="I69">
            <v>313581494.87045103</v>
          </cell>
          <cell r="J69">
            <v>321421032.24221224</v>
          </cell>
          <cell r="K69">
            <v>329456558.04826754</v>
          </cell>
          <cell r="L69">
            <v>337692971.99947417</v>
          </cell>
          <cell r="M69">
            <v>346135296.29946101</v>
          </cell>
          <cell r="N69">
            <v>354788678.70694751</v>
          </cell>
          <cell r="O69">
            <v>363658395.67462116</v>
          </cell>
          <cell r="P69">
            <v>372749855.56648672</v>
          </cell>
          <cell r="Q69">
            <v>328519241.47882754</v>
          </cell>
          <cell r="R69">
            <v>336732222.51579821</v>
          </cell>
          <cell r="S69">
            <v>345150528.07869303</v>
          </cell>
          <cell r="T69">
            <v>353779291.28066039</v>
          </cell>
          <cell r="U69">
            <v>362623773.56267685</v>
          </cell>
          <cell r="V69">
            <v>371689367.90174371</v>
          </cell>
          <cell r="W69">
            <v>380981602.09928733</v>
          </cell>
          <cell r="X69">
            <v>390506142.15176946</v>
          </cell>
          <cell r="Y69">
            <v>400268795.70556366</v>
          </cell>
          <cell r="Z69">
            <v>410275515.59820271</v>
          </cell>
          <cell r="AA69">
            <v>420532403.48815775</v>
          </cell>
          <cell r="AB69">
            <v>431045713.57536167</v>
          </cell>
          <cell r="AC69">
            <v>441821856.41474569</v>
          </cell>
          <cell r="AD69">
            <v>452867402.82511425</v>
          </cell>
          <cell r="AE69">
            <v>464189087.89574206</v>
          </cell>
          <cell r="AF69">
            <v>424090188.02931786</v>
          </cell>
          <cell r="AG69">
            <v>434692442.73005086</v>
          </cell>
          <cell r="AH69">
            <v>445559753.79830211</v>
          </cell>
          <cell r="AI69">
            <v>456698747.64325958</v>
          </cell>
          <cell r="AJ69">
            <v>468116216.33434105</v>
          </cell>
          <cell r="AK69">
            <v>479819121.7426995</v>
          </cell>
          <cell r="AL69">
            <v>491814599.78626692</v>
          </cell>
          <cell r="AM69">
            <v>504109964.78092355</v>
          </cell>
          <cell r="AN69">
            <v>516712713.90044659</v>
          </cell>
          <cell r="AO69">
            <v>529630531.74795771</v>
          </cell>
          <cell r="AP69">
            <v>476686281.15837097</v>
          </cell>
          <cell r="AQ69">
            <v>488603438.18733019</v>
          </cell>
          <cell r="AR69">
            <v>500818524.14201343</v>
          </cell>
          <cell r="AS69">
            <v>513338987.24556369</v>
          </cell>
          <cell r="AT69">
            <v>526172461.9267028</v>
          </cell>
        </row>
        <row r="71">
          <cell r="A71" t="str">
            <v>FMV ANALYSIS</v>
          </cell>
        </row>
        <row r="72">
          <cell r="A72" t="str">
            <v>EXPENSES</v>
          </cell>
          <cell r="B72">
            <v>1</v>
          </cell>
          <cell r="C72">
            <v>2</v>
          </cell>
          <cell r="D72">
            <v>3</v>
          </cell>
          <cell r="E72">
            <v>4</v>
          </cell>
          <cell r="F72">
            <v>5</v>
          </cell>
          <cell r="G72">
            <v>6</v>
          </cell>
          <cell r="H72">
            <v>7</v>
          </cell>
          <cell r="I72">
            <v>8</v>
          </cell>
          <cell r="J72">
            <v>9</v>
          </cell>
          <cell r="K72">
            <v>10</v>
          </cell>
          <cell r="L72">
            <v>11</v>
          </cell>
          <cell r="M72">
            <v>12</v>
          </cell>
          <cell r="N72">
            <v>13</v>
          </cell>
          <cell r="O72">
            <v>14</v>
          </cell>
          <cell r="P72">
            <v>15</v>
          </cell>
          <cell r="Q72">
            <v>16</v>
          </cell>
          <cell r="R72">
            <v>17</v>
          </cell>
          <cell r="S72">
            <v>18</v>
          </cell>
          <cell r="T72">
            <v>19</v>
          </cell>
          <cell r="U72">
            <v>20</v>
          </cell>
          <cell r="V72">
            <v>21</v>
          </cell>
          <cell r="W72">
            <v>22</v>
          </cell>
          <cell r="X72">
            <v>23</v>
          </cell>
          <cell r="Y72">
            <v>24</v>
          </cell>
          <cell r="Z72">
            <v>25</v>
          </cell>
          <cell r="AA72">
            <v>26</v>
          </cell>
          <cell r="AB72">
            <v>27</v>
          </cell>
          <cell r="AC72">
            <v>28</v>
          </cell>
          <cell r="AD72">
            <v>29</v>
          </cell>
          <cell r="AE72">
            <v>30</v>
          </cell>
          <cell r="AF72">
            <v>31</v>
          </cell>
          <cell r="AG72">
            <v>32</v>
          </cell>
          <cell r="AH72">
            <v>33</v>
          </cell>
          <cell r="AI72">
            <v>34</v>
          </cell>
          <cell r="AJ72">
            <v>35</v>
          </cell>
          <cell r="AK72">
            <v>36</v>
          </cell>
          <cell r="AL72">
            <v>37</v>
          </cell>
          <cell r="AM72">
            <v>38</v>
          </cell>
          <cell r="AN72">
            <v>39</v>
          </cell>
          <cell r="AO72">
            <v>40</v>
          </cell>
          <cell r="AP72">
            <v>41</v>
          </cell>
          <cell r="AQ72">
            <v>42</v>
          </cell>
          <cell r="AR72">
            <v>43</v>
          </cell>
          <cell r="AS72">
            <v>44</v>
          </cell>
          <cell r="AT72">
            <v>45</v>
          </cell>
        </row>
        <row r="73">
          <cell r="B73">
            <v>2001</v>
          </cell>
          <cell r="C73">
            <v>2002</v>
          </cell>
          <cell r="D73">
            <v>2003</v>
          </cell>
          <cell r="E73">
            <v>2004</v>
          </cell>
          <cell r="F73">
            <v>2005</v>
          </cell>
          <cell r="G73">
            <v>2006</v>
          </cell>
          <cell r="H73">
            <v>2007</v>
          </cell>
          <cell r="I73">
            <v>2008</v>
          </cell>
          <cell r="J73">
            <v>2009</v>
          </cell>
          <cell r="K73">
            <v>2010</v>
          </cell>
          <cell r="L73">
            <v>2011</v>
          </cell>
          <cell r="M73">
            <v>2012</v>
          </cell>
          <cell r="N73">
            <v>2013</v>
          </cell>
          <cell r="O73">
            <v>2014</v>
          </cell>
          <cell r="P73">
            <v>2015</v>
          </cell>
          <cell r="Q73">
            <v>2016</v>
          </cell>
          <cell r="R73">
            <v>2017</v>
          </cell>
          <cell r="S73">
            <v>2018</v>
          </cell>
          <cell r="T73">
            <v>2019</v>
          </cell>
          <cell r="U73">
            <v>2020</v>
          </cell>
          <cell r="V73">
            <v>2021</v>
          </cell>
          <cell r="W73">
            <v>2022</v>
          </cell>
          <cell r="X73">
            <v>2023</v>
          </cell>
          <cell r="Y73">
            <v>2024</v>
          </cell>
          <cell r="Z73">
            <v>2025</v>
          </cell>
          <cell r="AA73">
            <v>2026</v>
          </cell>
          <cell r="AB73">
            <v>2027</v>
          </cell>
          <cell r="AC73">
            <v>2028</v>
          </cell>
          <cell r="AD73">
            <v>2029</v>
          </cell>
          <cell r="AE73">
            <v>2030</v>
          </cell>
          <cell r="AF73">
            <v>2031</v>
          </cell>
          <cell r="AG73">
            <v>2032</v>
          </cell>
          <cell r="AH73">
            <v>2033</v>
          </cell>
          <cell r="AI73">
            <v>2034</v>
          </cell>
          <cell r="AJ73">
            <v>2035</v>
          </cell>
          <cell r="AK73">
            <v>2036</v>
          </cell>
          <cell r="AL73">
            <v>2037</v>
          </cell>
          <cell r="AM73">
            <v>2038</v>
          </cell>
          <cell r="AN73">
            <v>2039</v>
          </cell>
          <cell r="AO73">
            <v>2040</v>
          </cell>
          <cell r="AP73">
            <v>2041</v>
          </cell>
          <cell r="AQ73">
            <v>2042</v>
          </cell>
          <cell r="AR73">
            <v>2043</v>
          </cell>
          <cell r="AS73">
            <v>2044</v>
          </cell>
          <cell r="AT73">
            <v>2045</v>
          </cell>
        </row>
        <row r="75">
          <cell r="A75" t="str">
            <v>PRICE INFLATORS</v>
          </cell>
          <cell r="B75">
            <v>1.0249999999999999</v>
          </cell>
          <cell r="C75">
            <v>1.0249999999999999</v>
          </cell>
          <cell r="D75">
            <v>1.0249999999999999</v>
          </cell>
          <cell r="E75">
            <v>1.0249999999999999</v>
          </cell>
          <cell r="F75">
            <v>1.0249999999999999</v>
          </cell>
          <cell r="G75">
            <v>1.0249999999999999</v>
          </cell>
          <cell r="H75">
            <v>1.0249999999999999</v>
          </cell>
          <cell r="I75">
            <v>1.0249999999999999</v>
          </cell>
          <cell r="J75">
            <v>1.0249999999999999</v>
          </cell>
          <cell r="K75">
            <v>1.0249999999999999</v>
          </cell>
          <cell r="L75">
            <v>1.0249999999999999</v>
          </cell>
          <cell r="M75">
            <v>1.0249999999999999</v>
          </cell>
          <cell r="N75">
            <v>1.0249999999999999</v>
          </cell>
          <cell r="O75">
            <v>1.0249999999999999</v>
          </cell>
          <cell r="P75">
            <v>1.0249999999999999</v>
          </cell>
          <cell r="Q75">
            <v>1.0249999999999999</v>
          </cell>
          <cell r="R75">
            <v>1.0249999999999999</v>
          </cell>
          <cell r="S75">
            <v>1.0249999999999999</v>
          </cell>
          <cell r="T75">
            <v>1.0249999999999999</v>
          </cell>
          <cell r="U75">
            <v>1.0249999999999999</v>
          </cell>
          <cell r="V75">
            <v>1.0249999999999999</v>
          </cell>
          <cell r="W75">
            <v>1.0249999999999999</v>
          </cell>
          <cell r="X75">
            <v>1.0249999999999999</v>
          </cell>
          <cell r="Y75">
            <v>1.0249999999999999</v>
          </cell>
          <cell r="Z75">
            <v>1.0249999999999999</v>
          </cell>
          <cell r="AA75">
            <v>1.0249999999999999</v>
          </cell>
          <cell r="AB75">
            <v>1.0249999999999999</v>
          </cell>
          <cell r="AC75">
            <v>1.0249999999999999</v>
          </cell>
          <cell r="AD75">
            <v>1.0249999999999999</v>
          </cell>
          <cell r="AE75">
            <v>1.0249999999999999</v>
          </cell>
          <cell r="AF75">
            <v>1.0249999999999999</v>
          </cell>
          <cell r="AG75">
            <v>1.0249999999999999</v>
          </cell>
          <cell r="AH75">
            <v>1.0249999999999999</v>
          </cell>
          <cell r="AI75">
            <v>1.0249999999999999</v>
          </cell>
          <cell r="AJ75">
            <v>1.0249999999999999</v>
          </cell>
          <cell r="AK75">
            <v>1.0249999999999999</v>
          </cell>
          <cell r="AL75">
            <v>1.0249999999999999</v>
          </cell>
          <cell r="AM75">
            <v>1.0249999999999999</v>
          </cell>
          <cell r="AN75">
            <v>1.0249999999999999</v>
          </cell>
          <cell r="AO75">
            <v>1.0249999999999999</v>
          </cell>
          <cell r="AP75">
            <v>1.0249999999999999</v>
          </cell>
          <cell r="AQ75">
            <v>1.0249999999999999</v>
          </cell>
          <cell r="AR75">
            <v>1.0249999999999999</v>
          </cell>
          <cell r="AS75">
            <v>1.0249999999999999</v>
          </cell>
          <cell r="AT75">
            <v>1.0249999999999999</v>
          </cell>
        </row>
        <row r="77">
          <cell r="A77" t="str">
            <v>FUEL COST</v>
          </cell>
        </row>
        <row r="78">
          <cell r="A78" t="str">
            <v>Total Energy Production</v>
          </cell>
          <cell r="B78">
            <v>3792204</v>
          </cell>
          <cell r="C78">
            <v>3792204</v>
          </cell>
          <cell r="D78">
            <v>3792204</v>
          </cell>
          <cell r="E78">
            <v>3792204</v>
          </cell>
          <cell r="F78">
            <v>3792204</v>
          </cell>
          <cell r="G78">
            <v>3792204</v>
          </cell>
          <cell r="H78">
            <v>3792204</v>
          </cell>
          <cell r="I78">
            <v>3792204</v>
          </cell>
          <cell r="J78">
            <v>3792204</v>
          </cell>
          <cell r="K78">
            <v>3792204</v>
          </cell>
          <cell r="L78">
            <v>3792204</v>
          </cell>
          <cell r="M78">
            <v>3792204</v>
          </cell>
          <cell r="N78">
            <v>3792204</v>
          </cell>
          <cell r="O78">
            <v>3792204</v>
          </cell>
          <cell r="P78">
            <v>3792204</v>
          </cell>
          <cell r="Q78">
            <v>3223373.4</v>
          </cell>
          <cell r="R78">
            <v>3223373.4</v>
          </cell>
          <cell r="S78">
            <v>3223373.4</v>
          </cell>
          <cell r="T78">
            <v>3223373.4</v>
          </cell>
          <cell r="U78">
            <v>3223373.4</v>
          </cell>
          <cell r="V78">
            <v>3223373.4</v>
          </cell>
          <cell r="W78">
            <v>3223373.4</v>
          </cell>
          <cell r="X78">
            <v>3223373.4</v>
          </cell>
          <cell r="Y78">
            <v>3223373.4</v>
          </cell>
          <cell r="Z78">
            <v>3223373.4</v>
          </cell>
          <cell r="AA78">
            <v>3223373.4</v>
          </cell>
          <cell r="AB78">
            <v>3223373.4</v>
          </cell>
          <cell r="AC78">
            <v>3223373.4</v>
          </cell>
          <cell r="AD78">
            <v>3223373.4</v>
          </cell>
          <cell r="AE78">
            <v>3223373.4</v>
          </cell>
          <cell r="AF78">
            <v>2844153</v>
          </cell>
          <cell r="AG78">
            <v>2844153</v>
          </cell>
          <cell r="AH78">
            <v>2844153</v>
          </cell>
          <cell r="AI78">
            <v>2844153</v>
          </cell>
          <cell r="AJ78">
            <v>2844153</v>
          </cell>
          <cell r="AK78">
            <v>2844153</v>
          </cell>
          <cell r="AL78">
            <v>2844153</v>
          </cell>
          <cell r="AM78">
            <v>2844153</v>
          </cell>
          <cell r="AN78">
            <v>2844153</v>
          </cell>
          <cell r="AO78">
            <v>2844153</v>
          </cell>
          <cell r="AP78">
            <v>2464932.5999999996</v>
          </cell>
          <cell r="AQ78">
            <v>2464932.5999999996</v>
          </cell>
          <cell r="AR78">
            <v>2464932.5999999996</v>
          </cell>
          <cell r="AS78">
            <v>2464932.5999999996</v>
          </cell>
          <cell r="AT78">
            <v>2464932.5999999996</v>
          </cell>
        </row>
        <row r="79">
          <cell r="A79" t="str">
            <v>Fuel Cost ($/MWh)</v>
          </cell>
          <cell r="B79">
            <v>46.532507104888708</v>
          </cell>
          <cell r="C79">
            <v>45.03054748671105</v>
          </cell>
          <cell r="D79">
            <v>43.753881811260037</v>
          </cell>
          <cell r="E79">
            <v>44.847728856541536</v>
          </cell>
          <cell r="F79">
            <v>45.968922077955071</v>
          </cell>
          <cell r="G79">
            <v>47.118145129903944</v>
          </cell>
          <cell r="H79">
            <v>48.296098758151537</v>
          </cell>
          <cell r="I79">
            <v>49.503501227105318</v>
          </cell>
          <cell r="J79">
            <v>50.741088757782947</v>
          </cell>
          <cell r="K79">
            <v>52.009615976727517</v>
          </cell>
          <cell r="L79">
            <v>53.309856376145703</v>
          </cell>
          <cell r="M79">
            <v>54.642602785549343</v>
          </cell>
          <cell r="N79">
            <v>56.008667855188072</v>
          </cell>
          <cell r="O79">
            <v>57.408884551567766</v>
          </cell>
          <cell r="P79">
            <v>58.844106665356954</v>
          </cell>
          <cell r="Q79">
            <v>60.315209331990872</v>
          </cell>
          <cell r="R79">
            <v>61.823089565290637</v>
          </cell>
          <cell r="S79">
            <v>63.368666804422901</v>
          </cell>
          <cell r="T79">
            <v>64.952883474533465</v>
          </cell>
          <cell r="U79">
            <v>66.576705561396793</v>
          </cell>
          <cell r="V79">
            <v>68.241123200431701</v>
          </cell>
          <cell r="W79">
            <v>69.947151280442483</v>
          </cell>
          <cell r="X79">
            <v>71.695830062453538</v>
          </cell>
          <cell r="Y79">
            <v>73.488225814014868</v>
          </cell>
          <cell r="Z79">
            <v>75.325431459365234</v>
          </cell>
          <cell r="AA79">
            <v>77.208567245849352</v>
          </cell>
          <cell r="AB79">
            <v>79.138781426995578</v>
          </cell>
          <cell r="AC79">
            <v>81.117250962670454</v>
          </cell>
          <cell r="AD79">
            <v>83.145182236737213</v>
          </cell>
          <cell r="AE79">
            <v>85.223811792655638</v>
          </cell>
          <cell r="AF79">
            <v>87.354407087472026</v>
          </cell>
          <cell r="AG79">
            <v>89.538267264658813</v>
          </cell>
          <cell r="AH79">
            <v>91.776723946275283</v>
          </cell>
          <cell r="AI79">
            <v>94.071142044932159</v>
          </cell>
          <cell r="AJ79">
            <v>96.422920596055448</v>
          </cell>
          <cell r="AK79">
            <v>98.833493610956822</v>
          </cell>
          <cell r="AL79">
            <v>101.30433095123074</v>
          </cell>
          <cell r="AM79">
            <v>103.83693922501149</v>
          </cell>
          <cell r="AN79">
            <v>106.43286270563677</v>
          </cell>
          <cell r="AO79">
            <v>109.09368427327767</v>
          </cell>
          <cell r="AP79">
            <v>111.8210263801096</v>
          </cell>
          <cell r="AQ79">
            <v>114.61655203961233</v>
          </cell>
          <cell r="AR79">
            <v>117.48196584060263</v>
          </cell>
          <cell r="AS79">
            <v>120.41901498661768</v>
          </cell>
          <cell r="AT79">
            <v>123.42949036128311</v>
          </cell>
        </row>
        <row r="80">
          <cell r="A80" t="str">
            <v>Total Fuel Cost</v>
          </cell>
          <cell r="B80">
            <v>176460759.57318738</v>
          </cell>
          <cell r="C80">
            <v>170765022.30129558</v>
          </cell>
          <cell r="D80">
            <v>165923645.62018755</v>
          </cell>
          <cell r="E80">
            <v>170071736.76069224</v>
          </cell>
          <cell r="F80">
            <v>174323530.17970952</v>
          </cell>
          <cell r="G80">
            <v>178681618.43420225</v>
          </cell>
          <cell r="H80">
            <v>183148658.89505729</v>
          </cell>
          <cell r="I80">
            <v>187727375.3674337</v>
          </cell>
          <cell r="J80">
            <v>192420559.75161952</v>
          </cell>
          <cell r="K80">
            <v>197231073.74541</v>
          </cell>
          <cell r="L80">
            <v>202161850.58904523</v>
          </cell>
          <cell r="M80">
            <v>207215896.85377136</v>
          </cell>
          <cell r="N80">
            <v>212396294.27511564</v>
          </cell>
          <cell r="O80">
            <v>217706201.6319935</v>
          </cell>
          <cell r="P80">
            <v>223148856.6727933</v>
          </cell>
          <cell r="Q80">
            <v>194418441.37617114</v>
          </cell>
          <cell r="R80">
            <v>199278902.41057539</v>
          </cell>
          <cell r="S80">
            <v>204260874.97083977</v>
          </cell>
          <cell r="T80">
            <v>209367396.84511074</v>
          </cell>
          <cell r="U80">
            <v>214601581.76623848</v>
          </cell>
          <cell r="V80">
            <v>219966621.31039441</v>
          </cell>
          <cell r="W80">
            <v>225465786.84315422</v>
          </cell>
          <cell r="X80">
            <v>231102431.51423305</v>
          </cell>
          <cell r="Y80">
            <v>236879992.30208886</v>
          </cell>
          <cell r="Z80">
            <v>242801992.10964108</v>
          </cell>
          <cell r="AA80">
            <v>248872041.91238207</v>
          </cell>
          <cell r="AB80">
            <v>255093842.96019158</v>
          </cell>
          <cell r="AC80">
            <v>261471189.03419632</v>
          </cell>
          <cell r="AD80">
            <v>268007968.76005122</v>
          </cell>
          <cell r="AE80">
            <v>274708167.97905248</v>
          </cell>
          <cell r="AF80">
            <v>248449298.98105481</v>
          </cell>
          <cell r="AG80">
            <v>254660531.45558116</v>
          </cell>
          <cell r="AH80">
            <v>261027044.74197069</v>
          </cell>
          <cell r="AI80">
            <v>267552720.86051995</v>
          </cell>
          <cell r="AJ80">
            <v>274241538.88203287</v>
          </cell>
          <cell r="AK80">
            <v>281097577.35408366</v>
          </cell>
          <cell r="AL80">
            <v>288125016.78793573</v>
          </cell>
          <cell r="AM80">
            <v>295328142.20763409</v>
          </cell>
          <cell r="AN80">
            <v>302711345.76282489</v>
          </cell>
          <cell r="AO80">
            <v>310279129.40689552</v>
          </cell>
          <cell r="AP80">
            <v>275631293.28979212</v>
          </cell>
          <cell r="AQ80">
            <v>282522075.62203687</v>
          </cell>
          <cell r="AR80">
            <v>289585127.51258779</v>
          </cell>
          <cell r="AS80">
            <v>296824755.70040244</v>
          </cell>
          <cell r="AT80">
            <v>304245374.5929125</v>
          </cell>
        </row>
        <row r="82">
          <cell r="A82" t="str">
            <v>OPERATIONS COST</v>
          </cell>
        </row>
        <row r="83">
          <cell r="A83" t="str">
            <v>Production O&amp;M</v>
          </cell>
          <cell r="B83">
            <v>14438466.623893009</v>
          </cell>
          <cell r="C83">
            <v>14438466.623893009</v>
          </cell>
          <cell r="D83">
            <v>14799428.289490335</v>
          </cell>
          <cell r="E83">
            <v>15169413.996727591</v>
          </cell>
          <cell r="F83">
            <v>15548649.34664578</v>
          </cell>
          <cell r="G83">
            <v>15937365.580311924</v>
          </cell>
          <cell r="H83">
            <v>16335799.719819719</v>
          </cell>
          <cell r="I83">
            <v>16744194.712815214</v>
          </cell>
          <cell r="J83">
            <v>17162799.580635592</v>
          </cell>
          <cell r="K83">
            <v>17591869.570151478</v>
          </cell>
          <cell r="L83">
            <v>18031666.309405267</v>
          </cell>
          <cell r="M83">
            <v>18482457.967140399</v>
          </cell>
          <cell r="N83">
            <v>18944519.416318908</v>
          </cell>
          <cell r="O83">
            <v>19418132.401726879</v>
          </cell>
          <cell r="P83">
            <v>19903585.71177005</v>
          </cell>
          <cell r="Q83">
            <v>17340999.051379658</v>
          </cell>
          <cell r="R83">
            <v>17774524.027664147</v>
          </cell>
          <cell r="S83">
            <v>18218887.128355749</v>
          </cell>
          <cell r="T83">
            <v>18674359.306564644</v>
          </cell>
          <cell r="U83">
            <v>19141218.28922876</v>
          </cell>
          <cell r="V83">
            <v>19619748.746459473</v>
          </cell>
          <cell r="W83">
            <v>20110242.46512096</v>
          </cell>
          <cell r="X83">
            <v>20612998.526748981</v>
          </cell>
          <cell r="Y83">
            <v>21128323.489917707</v>
          </cell>
          <cell r="Z83">
            <v>21656531.577165652</v>
          </cell>
          <cell r="AA83">
            <v>22197944.866594788</v>
          </cell>
          <cell r="AB83">
            <v>22752893.488259654</v>
          </cell>
          <cell r="AC83">
            <v>23321715.825466149</v>
          </cell>
          <cell r="AD83">
            <v>23904758.721102796</v>
          </cell>
          <cell r="AE83">
            <v>24502377.689130373</v>
          </cell>
          <cell r="AF83">
            <v>22160238.645316433</v>
          </cell>
          <cell r="AG83">
            <v>22714244.61144935</v>
          </cell>
          <cell r="AH83">
            <v>23282100.726735577</v>
          </cell>
          <cell r="AI83">
            <v>23864153.244903967</v>
          </cell>
          <cell r="AJ83">
            <v>24460757.07602657</v>
          </cell>
          <cell r="AK83">
            <v>25072276.002927229</v>
          </cell>
          <cell r="AL83">
            <v>25699082.903000411</v>
          </cell>
          <cell r="AM83">
            <v>26341559.975575417</v>
          </cell>
          <cell r="AN83">
            <v>27000098.974964797</v>
          </cell>
          <cell r="AO83">
            <v>27675101.44933892</v>
          </cell>
          <cell r="AP83">
            <v>24584715.120829403</v>
          </cell>
          <cell r="AQ83">
            <v>25199332.998850133</v>
          </cell>
          <cell r="AR83">
            <v>25829316.323821388</v>
          </cell>
          <cell r="AS83">
            <v>26475049.231916923</v>
          </cell>
          <cell r="AT83">
            <v>27136925.46271484</v>
          </cell>
        </row>
        <row r="84">
          <cell r="A84" t="str">
            <v>Eng/Env/Others</v>
          </cell>
          <cell r="B84">
            <v>1687303.7499999998</v>
          </cell>
          <cell r="C84">
            <v>1729486.3437499995</v>
          </cell>
          <cell r="D84">
            <v>1772723.5023437494</v>
          </cell>
          <cell r="E84">
            <v>1817041.589902343</v>
          </cell>
          <cell r="F84">
            <v>1862467.6296499013</v>
          </cell>
          <cell r="G84">
            <v>1909029.3203911486</v>
          </cell>
          <cell r="H84">
            <v>1956755.053400927</v>
          </cell>
          <cell r="I84">
            <v>2005673.92973595</v>
          </cell>
          <cell r="J84">
            <v>2055815.7779793486</v>
          </cell>
          <cell r="K84">
            <v>2107211.1724288319</v>
          </cell>
          <cell r="L84">
            <v>2159891.4517395524</v>
          </cell>
          <cell r="M84">
            <v>2213888.7380330409</v>
          </cell>
          <cell r="N84">
            <v>2269235.9564838666</v>
          </cell>
          <cell r="O84">
            <v>2325966.8553959629</v>
          </cell>
          <cell r="P84">
            <v>2384116.0267808619</v>
          </cell>
          <cell r="Q84">
            <v>2443718.9274503831</v>
          </cell>
          <cell r="R84">
            <v>2504811.9006366422</v>
          </cell>
          <cell r="S84">
            <v>2567432.1981525579</v>
          </cell>
          <cell r="T84">
            <v>2631618.0031063715</v>
          </cell>
          <cell r="U84">
            <v>2697408.4531840305</v>
          </cell>
          <cell r="V84">
            <v>2764843.6645136308</v>
          </cell>
          <cell r="W84">
            <v>2833964.7561264713</v>
          </cell>
          <cell r="X84">
            <v>2904813.8750296328</v>
          </cell>
          <cell r="Y84">
            <v>2977434.2219053735</v>
          </cell>
          <cell r="Z84">
            <v>3051870.0774530075</v>
          </cell>
          <cell r="AA84">
            <v>3128166.8293893323</v>
          </cell>
          <cell r="AB84">
            <v>3206371.0001240652</v>
          </cell>
          <cell r="AC84">
            <v>3286530.2751271664</v>
          </cell>
          <cell r="AD84">
            <v>3368693.5320053454</v>
          </cell>
          <cell r="AE84">
            <v>3452910.8703054786</v>
          </cell>
          <cell r="AF84">
            <v>3539233.6420631153</v>
          </cell>
          <cell r="AG84">
            <v>3627714.4831146928</v>
          </cell>
          <cell r="AH84">
            <v>3718407.34519256</v>
          </cell>
          <cell r="AI84">
            <v>3811367.5288223736</v>
          </cell>
          <cell r="AJ84">
            <v>3906651.7170429328</v>
          </cell>
          <cell r="AK84">
            <v>4004318.0099690058</v>
          </cell>
          <cell r="AL84">
            <v>4104425.9602182307</v>
          </cell>
          <cell r="AM84">
            <v>4207036.6092236862</v>
          </cell>
          <cell r="AN84">
            <v>4312212.5244542779</v>
          </cell>
          <cell r="AO84">
            <v>4420017.8375656344</v>
          </cell>
          <cell r="AP84">
            <v>4530518.2835047748</v>
          </cell>
          <cell r="AQ84">
            <v>4643781.240592394</v>
          </cell>
          <cell r="AR84">
            <v>4759875.7716072034</v>
          </cell>
          <cell r="AS84">
            <v>4878872.6658973834</v>
          </cell>
          <cell r="AT84">
            <v>5000844.482544818</v>
          </cell>
        </row>
        <row r="85">
          <cell r="A85" t="str">
            <v>Admin/General</v>
          </cell>
          <cell r="B85">
            <v>1669443.1249999998</v>
          </cell>
          <cell r="C85">
            <v>1711179.2031249995</v>
          </cell>
          <cell r="D85">
            <v>1753958.6832031244</v>
          </cell>
          <cell r="E85">
            <v>1797807.6502832023</v>
          </cell>
          <cell r="F85">
            <v>1842752.8415402821</v>
          </cell>
          <cell r="G85">
            <v>1888821.6625787891</v>
          </cell>
          <cell r="H85">
            <v>1936042.2041432585</v>
          </cell>
          <cell r="I85">
            <v>1984443.2592468399</v>
          </cell>
          <cell r="J85">
            <v>2034054.3407280107</v>
          </cell>
          <cell r="K85">
            <v>2084905.6992462107</v>
          </cell>
          <cell r="L85">
            <v>2137028.3417273657</v>
          </cell>
          <cell r="M85">
            <v>2190454.0502705495</v>
          </cell>
          <cell r="N85">
            <v>2245215.401527313</v>
          </cell>
          <cell r="O85">
            <v>2301345.7865654957</v>
          </cell>
          <cell r="P85">
            <v>2358879.4312296328</v>
          </cell>
          <cell r="Q85">
            <v>2417851.4170103734</v>
          </cell>
          <cell r="R85">
            <v>2478297.7024356327</v>
          </cell>
          <cell r="S85">
            <v>2540255.1449965234</v>
          </cell>
          <cell r="T85">
            <v>2603761.5236214362</v>
          </cell>
          <cell r="U85">
            <v>2668855.5617119721</v>
          </cell>
          <cell r="V85">
            <v>2735576.950754771</v>
          </cell>
          <cell r="W85">
            <v>2803966.3745236401</v>
          </cell>
          <cell r="X85">
            <v>2874065.5338867307</v>
          </cell>
          <cell r="Y85">
            <v>2945917.1722338987</v>
          </cell>
          <cell r="Z85">
            <v>3019565.1015397459</v>
          </cell>
          <cell r="AA85">
            <v>3095054.2290782393</v>
          </cell>
          <cell r="AB85">
            <v>3172430.5848051952</v>
          </cell>
          <cell r="AC85">
            <v>3251741.3494253247</v>
          </cell>
          <cell r="AD85">
            <v>3333034.8831609576</v>
          </cell>
          <cell r="AE85">
            <v>3416360.7552399812</v>
          </cell>
          <cell r="AF85">
            <v>3501769.7741209804</v>
          </cell>
          <cell r="AG85">
            <v>3589314.0184740047</v>
          </cell>
          <cell r="AH85">
            <v>3679046.8689358546</v>
          </cell>
          <cell r="AI85">
            <v>3771023.0406592507</v>
          </cell>
          <cell r="AJ85">
            <v>3865298.6166757317</v>
          </cell>
          <cell r="AK85">
            <v>3961931.0820926246</v>
          </cell>
          <cell r="AL85">
            <v>4060979.35914494</v>
          </cell>
          <cell r="AM85">
            <v>4162503.8431235631</v>
          </cell>
          <cell r="AN85">
            <v>4266566.4392016521</v>
          </cell>
          <cell r="AO85">
            <v>4373230.6001816932</v>
          </cell>
          <cell r="AP85">
            <v>4482561.3651862349</v>
          </cell>
          <cell r="AQ85">
            <v>4594625.3993158909</v>
          </cell>
          <cell r="AR85">
            <v>4709491.0342987878</v>
          </cell>
          <cell r="AS85">
            <v>4827228.3101562569</v>
          </cell>
          <cell r="AT85">
            <v>4947909.0179101629</v>
          </cell>
        </row>
        <row r="86">
          <cell r="A86" t="str">
            <v>Property Tax</v>
          </cell>
          <cell r="B86">
            <v>14695091.874999998</v>
          </cell>
          <cell r="C86">
            <v>15062469.171874996</v>
          </cell>
          <cell r="D86">
            <v>15439030.901171871</v>
          </cell>
          <cell r="E86">
            <v>15825006.673701165</v>
          </cell>
          <cell r="F86">
            <v>16220631.840543693</v>
          </cell>
          <cell r="G86">
            <v>16626147.636557285</v>
          </cell>
          <cell r="H86">
            <v>17041801.327471215</v>
          </cell>
          <cell r="I86">
            <v>17467846.360657994</v>
          </cell>
          <cell r="J86">
            <v>17904542.519674443</v>
          </cell>
          <cell r="K86">
            <v>18352156.082666304</v>
          </cell>
          <cell r="L86">
            <v>18810959.984732959</v>
          </cell>
          <cell r="M86">
            <v>19281233.984351281</v>
          </cell>
          <cell r="N86">
            <v>19763264.83396006</v>
          </cell>
          <cell r="O86">
            <v>20257346.454809058</v>
          </cell>
          <cell r="P86">
            <v>20763780.116179284</v>
          </cell>
          <cell r="Q86">
            <v>21282874.619083762</v>
          </cell>
          <cell r="R86">
            <v>21814946.484560855</v>
          </cell>
          <cell r="S86">
            <v>22360320.146674875</v>
          </cell>
          <cell r="T86">
            <v>22919328.150341745</v>
          </cell>
          <cell r="U86">
            <v>23492311.354100287</v>
          </cell>
          <cell r="V86">
            <v>24079619.137952793</v>
          </cell>
          <cell r="W86">
            <v>24681609.616401613</v>
          </cell>
          <cell r="X86">
            <v>25298649.85681165</v>
          </cell>
          <cell r="Y86">
            <v>25931116.10323194</v>
          </cell>
          <cell r="Z86">
            <v>26579394.005812738</v>
          </cell>
          <cell r="AA86">
            <v>27243878.855958056</v>
          </cell>
          <cell r="AB86">
            <v>27924975.827357005</v>
          </cell>
          <cell r="AC86">
            <v>28623100.223040927</v>
          </cell>
          <cell r="AD86">
            <v>29338677.728616949</v>
          </cell>
          <cell r="AE86">
            <v>30072144.671832372</v>
          </cell>
          <cell r="AF86">
            <v>30823948.28862818</v>
          </cell>
          <cell r="AG86">
            <v>31594546.99584388</v>
          </cell>
          <cell r="AH86">
            <v>32384410.670739975</v>
          </cell>
          <cell r="AI86">
            <v>33194020.937508471</v>
          </cell>
          <cell r="AJ86">
            <v>34023871.46094618</v>
          </cell>
          <cell r="AK86">
            <v>34874468.247469835</v>
          </cell>
          <cell r="AL86">
            <v>35746329.953656577</v>
          </cell>
          <cell r="AM86">
            <v>36639988.202497989</v>
          </cell>
          <cell r="AN86">
            <v>37555987.907560438</v>
          </cell>
          <cell r="AO86">
            <v>38494887.605249442</v>
          </cell>
          <cell r="AP86">
            <v>39457259.795380674</v>
          </cell>
          <cell r="AQ86">
            <v>40443691.290265188</v>
          </cell>
          <cell r="AR86">
            <v>41454783.572521813</v>
          </cell>
          <cell r="AS86">
            <v>42491153.161834858</v>
          </cell>
          <cell r="AT86">
            <v>43553431.990880728</v>
          </cell>
        </row>
        <row r="87">
          <cell r="A87" t="str">
            <v>Transmission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Insurance</v>
          </cell>
          <cell r="B88">
            <v>324300</v>
          </cell>
          <cell r="C88">
            <v>332407.5</v>
          </cell>
          <cell r="D88">
            <v>340717.68749999994</v>
          </cell>
          <cell r="E88">
            <v>349235.6296874999</v>
          </cell>
          <cell r="F88">
            <v>357966.52042968734</v>
          </cell>
          <cell r="G88">
            <v>366915.68344042951</v>
          </cell>
          <cell r="H88">
            <v>376088.57552644023</v>
          </cell>
          <cell r="I88">
            <v>385490.78991460119</v>
          </cell>
          <cell r="J88">
            <v>395128.05966246617</v>
          </cell>
          <cell r="K88">
            <v>405006.26115402777</v>
          </cell>
          <cell r="L88">
            <v>415131.41768287844</v>
          </cell>
          <cell r="M88">
            <v>425509.70312495035</v>
          </cell>
          <cell r="N88">
            <v>436147.44570307405</v>
          </cell>
          <cell r="O88">
            <v>447051.13184565085</v>
          </cell>
          <cell r="P88">
            <v>458227.41014179209</v>
          </cell>
          <cell r="Q88">
            <v>469683.09539533686</v>
          </cell>
          <cell r="R88">
            <v>481425.17278022022</v>
          </cell>
          <cell r="S88">
            <v>493460.8020997257</v>
          </cell>
          <cell r="T88">
            <v>505797.32215221878</v>
          </cell>
          <cell r="U88">
            <v>518442.25520602422</v>
          </cell>
          <cell r="V88">
            <v>531403.31158617476</v>
          </cell>
          <cell r="W88">
            <v>544688.39437582914</v>
          </cell>
          <cell r="X88">
            <v>558305.60423522478</v>
          </cell>
          <cell r="Y88">
            <v>572263.24434110534</v>
          </cell>
          <cell r="Z88">
            <v>586569.82544963295</v>
          </cell>
          <cell r="AA88">
            <v>601234.07108587376</v>
          </cell>
          <cell r="AB88">
            <v>616264.92286302056</v>
          </cell>
          <cell r="AC88">
            <v>631671.54593459598</v>
          </cell>
          <cell r="AD88">
            <v>647463.33458296082</v>
          </cell>
          <cell r="AE88">
            <v>663649.91794753482</v>
          </cell>
          <cell r="AF88">
            <v>680241.16589622316</v>
          </cell>
          <cell r="AG88">
            <v>697247.19504362869</v>
          </cell>
          <cell r="AH88">
            <v>714678.3749197193</v>
          </cell>
          <cell r="AI88">
            <v>732545.33429271227</v>
          </cell>
          <cell r="AJ88">
            <v>750858.96765003004</v>
          </cell>
          <cell r="AK88">
            <v>769630.44184128067</v>
          </cell>
          <cell r="AL88">
            <v>788871.20288731263</v>
          </cell>
          <cell r="AM88">
            <v>808592.98295949539</v>
          </cell>
          <cell r="AN88">
            <v>828807.80753348267</v>
          </cell>
          <cell r="AO88">
            <v>849528.00272181968</v>
          </cell>
          <cell r="AP88">
            <v>870766.20278986508</v>
          </cell>
          <cell r="AQ88">
            <v>892535.35785961163</v>
          </cell>
          <cell r="AR88">
            <v>914848.74180610187</v>
          </cell>
          <cell r="AS88">
            <v>937719.96035125433</v>
          </cell>
          <cell r="AT88">
            <v>961162.9593600356</v>
          </cell>
        </row>
        <row r="89">
          <cell r="A89" t="str">
            <v>Economic Rent</v>
          </cell>
          <cell r="B89">
            <v>544721.51318486629</v>
          </cell>
          <cell r="C89">
            <v>544721.51318486629</v>
          </cell>
          <cell r="D89">
            <v>544721.51318486629</v>
          </cell>
          <cell r="E89">
            <v>544721.51318486629</v>
          </cell>
          <cell r="F89">
            <v>544721.51318486629</v>
          </cell>
          <cell r="G89">
            <v>544721.51318486629</v>
          </cell>
          <cell r="H89">
            <v>544721.51318486629</v>
          </cell>
          <cell r="I89">
            <v>544721.51318486629</v>
          </cell>
          <cell r="J89">
            <v>544721.51318486629</v>
          </cell>
          <cell r="K89">
            <v>544721.51318486629</v>
          </cell>
          <cell r="L89">
            <v>544721.51318486629</v>
          </cell>
          <cell r="M89">
            <v>544721.51318486629</v>
          </cell>
          <cell r="N89">
            <v>544721.51318486629</v>
          </cell>
          <cell r="O89">
            <v>544721.51318486629</v>
          </cell>
          <cell r="P89">
            <v>544721.51318486629</v>
          </cell>
          <cell r="Q89">
            <v>544721.51318486629</v>
          </cell>
          <cell r="R89">
            <v>544721.51318486629</v>
          </cell>
          <cell r="S89">
            <v>544721.51318486629</v>
          </cell>
          <cell r="T89">
            <v>544721.51318486629</v>
          </cell>
          <cell r="U89">
            <v>544721.51318486629</v>
          </cell>
          <cell r="V89">
            <v>544721.51318486629</v>
          </cell>
          <cell r="W89">
            <v>544721.51318486629</v>
          </cell>
          <cell r="X89">
            <v>544721.51318486629</v>
          </cell>
          <cell r="Y89">
            <v>544721.51318486629</v>
          </cell>
          <cell r="Z89">
            <v>544721.51318486629</v>
          </cell>
          <cell r="AA89">
            <v>544721.51318486629</v>
          </cell>
          <cell r="AB89">
            <v>544721.51318486629</v>
          </cell>
          <cell r="AC89">
            <v>544721.51318486629</v>
          </cell>
          <cell r="AD89">
            <v>544721.51318486629</v>
          </cell>
          <cell r="AE89">
            <v>544721.51318486629</v>
          </cell>
          <cell r="AF89">
            <v>544721.51318486629</v>
          </cell>
          <cell r="AG89">
            <v>544721.51318486629</v>
          </cell>
          <cell r="AH89">
            <v>544721.51318486629</v>
          </cell>
          <cell r="AI89">
            <v>544721.51318486629</v>
          </cell>
          <cell r="AJ89">
            <v>544721.51318486629</v>
          </cell>
          <cell r="AK89">
            <v>544721.51318486629</v>
          </cell>
          <cell r="AL89">
            <v>544721.51318486629</v>
          </cell>
          <cell r="AM89">
            <v>544721.51318486629</v>
          </cell>
          <cell r="AN89">
            <v>544721.51318486629</v>
          </cell>
          <cell r="AO89">
            <v>544721.51318486629</v>
          </cell>
          <cell r="AP89">
            <v>544721.51318486629</v>
          </cell>
          <cell r="AQ89">
            <v>544721.51318486629</v>
          </cell>
          <cell r="AR89">
            <v>544721.51318486629</v>
          </cell>
          <cell r="AS89">
            <v>544721.51318486629</v>
          </cell>
          <cell r="AT89">
            <v>544721.51318486629</v>
          </cell>
        </row>
        <row r="90">
          <cell r="A90" t="str">
            <v>Total Operations Cost</v>
          </cell>
          <cell r="B90">
            <v>33359326.887077875</v>
          </cell>
          <cell r="C90">
            <v>33818730.355827868</v>
          </cell>
          <cell r="D90">
            <v>34650580.576893948</v>
          </cell>
          <cell r="E90">
            <v>35503227.053486675</v>
          </cell>
          <cell r="F90">
            <v>36377189.691994205</v>
          </cell>
          <cell r="G90">
            <v>37273001.396464445</v>
          </cell>
          <cell r="H90">
            <v>38191208.393546432</v>
          </cell>
          <cell r="I90">
            <v>39132370.565555468</v>
          </cell>
          <cell r="J90">
            <v>40097061.79186473</v>
          </cell>
          <cell r="K90">
            <v>41085870.298831716</v>
          </cell>
          <cell r="L90">
            <v>42099399.018472895</v>
          </cell>
          <cell r="M90">
            <v>43138265.956105083</v>
          </cell>
          <cell r="N90">
            <v>44203104.567178093</v>
          </cell>
          <cell r="O90">
            <v>45294564.143527918</v>
          </cell>
          <cell r="P90">
            <v>46413310.209286481</v>
          </cell>
          <cell r="Q90">
            <v>44499848.623504378</v>
          </cell>
          <cell r="R90">
            <v>45598726.801262364</v>
          </cell>
          <cell r="S90">
            <v>46725076.933464304</v>
          </cell>
          <cell r="T90">
            <v>47879585.818971284</v>
          </cell>
          <cell r="U90">
            <v>49062957.426615939</v>
          </cell>
          <cell r="V90">
            <v>50275913.324451707</v>
          </cell>
          <cell r="W90">
            <v>51519193.119733386</v>
          </cell>
          <cell r="X90">
            <v>52793554.909897089</v>
          </cell>
          <cell r="Y90">
            <v>54099775.744814895</v>
          </cell>
          <cell r="Z90">
            <v>55438652.100605644</v>
          </cell>
          <cell r="AA90">
            <v>56811000.365291156</v>
          </cell>
          <cell r="AB90">
            <v>58217657.336593807</v>
          </cell>
          <cell r="AC90">
            <v>59659480.732179031</v>
          </cell>
          <cell r="AD90">
            <v>61137349.712653875</v>
          </cell>
          <cell r="AE90">
            <v>62652165.417640612</v>
          </cell>
          <cell r="AF90">
            <v>61250153.0292098</v>
          </cell>
          <cell r="AG90">
            <v>62767788.817110427</v>
          </cell>
          <cell r="AH90">
            <v>64323365.499708548</v>
          </cell>
          <cell r="AI90">
            <v>65917831.599371642</v>
          </cell>
          <cell r="AJ90">
            <v>67552159.35152632</v>
          </cell>
          <cell r="AK90">
            <v>69227345.29748483</v>
          </cell>
          <cell r="AL90">
            <v>70944410.892092332</v>
          </cell>
          <cell r="AM90">
            <v>72704403.126565009</v>
          </cell>
          <cell r="AN90">
            <v>74508395.166899502</v>
          </cell>
          <cell r="AO90">
            <v>76357487.008242369</v>
          </cell>
          <cell r="AP90">
            <v>74470542.280875802</v>
          </cell>
          <cell r="AQ90">
            <v>76318687.80006808</v>
          </cell>
          <cell r="AR90">
            <v>78213036.957240164</v>
          </cell>
          <cell r="AS90">
            <v>80154744.843341544</v>
          </cell>
          <cell r="AT90">
            <v>82144995.426595435</v>
          </cell>
        </row>
        <row r="92">
          <cell r="A92" t="str">
            <v>EMISSIONS COST</v>
          </cell>
        </row>
        <row r="93">
          <cell r="A93" t="str">
            <v>NOx emissions rate - tons/MWh</v>
          </cell>
          <cell r="B93">
            <v>5.4068962122581343E-4</v>
          </cell>
          <cell r="C93">
            <v>5.4068962122581343E-4</v>
          </cell>
          <cell r="D93">
            <v>5.4068962122581343E-4</v>
          </cell>
          <cell r="E93">
            <v>5.4068962122581343E-4</v>
          </cell>
          <cell r="F93">
            <v>5.4068962122581343E-4</v>
          </cell>
          <cell r="G93">
            <v>5.4068962122581343E-4</v>
          </cell>
          <cell r="H93">
            <v>5.4068962122581343E-4</v>
          </cell>
          <cell r="I93">
            <v>5.4068962122581343E-4</v>
          </cell>
          <cell r="J93">
            <v>5.4068962122581343E-4</v>
          </cell>
          <cell r="K93">
            <v>5.4068962122581343E-4</v>
          </cell>
          <cell r="L93">
            <v>5.4068962122581343E-4</v>
          </cell>
          <cell r="M93">
            <v>5.4068962122581343E-4</v>
          </cell>
          <cell r="N93">
            <v>5.4068962122581343E-4</v>
          </cell>
          <cell r="O93">
            <v>5.4068962122581343E-4</v>
          </cell>
          <cell r="P93">
            <v>5.4068962122581343E-4</v>
          </cell>
          <cell r="Q93">
            <v>5.4068962122581343E-4</v>
          </cell>
          <cell r="R93">
            <v>5.4068962122581343E-4</v>
          </cell>
          <cell r="S93">
            <v>5.4068962122581343E-4</v>
          </cell>
          <cell r="T93">
            <v>5.4068962122581343E-4</v>
          </cell>
          <cell r="U93">
            <v>5.4068962122581343E-4</v>
          </cell>
          <cell r="V93">
            <v>5.4068962122581343E-4</v>
          </cell>
          <cell r="W93">
            <v>5.4068962122581343E-4</v>
          </cell>
          <cell r="X93">
            <v>5.4068962122581343E-4</v>
          </cell>
          <cell r="Y93">
            <v>5.4068962122581343E-4</v>
          </cell>
          <cell r="Z93">
            <v>5.4068962122581343E-4</v>
          </cell>
          <cell r="AA93">
            <v>5.4068962122581343E-4</v>
          </cell>
          <cell r="AB93">
            <v>5.4068962122581343E-4</v>
          </cell>
          <cell r="AC93">
            <v>5.4068962122581343E-4</v>
          </cell>
          <cell r="AD93">
            <v>5.4068962122581343E-4</v>
          </cell>
          <cell r="AE93">
            <v>5.4068962122581343E-4</v>
          </cell>
          <cell r="AF93">
            <v>5.4068962122581343E-4</v>
          </cell>
          <cell r="AG93">
            <v>5.4068962122581343E-4</v>
          </cell>
          <cell r="AH93">
            <v>5.4068962122581343E-4</v>
          </cell>
          <cell r="AI93">
            <v>5.4068962122581343E-4</v>
          </cell>
          <cell r="AJ93">
            <v>5.4068962122581343E-4</v>
          </cell>
          <cell r="AK93">
            <v>5.4068962122581343E-4</v>
          </cell>
          <cell r="AL93">
            <v>5.4068962122581343E-4</v>
          </cell>
          <cell r="AM93">
            <v>5.4068962122581343E-4</v>
          </cell>
          <cell r="AN93">
            <v>5.4068962122581343E-4</v>
          </cell>
          <cell r="AO93">
            <v>5.4068962122581343E-4</v>
          </cell>
          <cell r="AP93">
            <v>5.4068962122581343E-4</v>
          </cell>
          <cell r="AQ93">
            <v>5.4068962122581343E-4</v>
          </cell>
          <cell r="AR93">
            <v>5.4068962122581343E-4</v>
          </cell>
          <cell r="AS93">
            <v>5.4068962122581343E-4</v>
          </cell>
          <cell r="AT93">
            <v>5.4068962122581343E-4</v>
          </cell>
        </row>
        <row r="94">
          <cell r="A94" t="str">
            <v>NOx Total Emissions Tons</v>
          </cell>
          <cell r="B94">
            <v>2050.4053443710145</v>
          </cell>
          <cell r="C94">
            <v>2050.4053443710145</v>
          </cell>
          <cell r="D94">
            <v>2050.4053443710145</v>
          </cell>
          <cell r="E94">
            <v>2050.4053443710145</v>
          </cell>
          <cell r="F94">
            <v>2050.4053443710145</v>
          </cell>
          <cell r="G94">
            <v>2050.4053443710145</v>
          </cell>
          <cell r="H94">
            <v>2050.4053443710145</v>
          </cell>
          <cell r="I94">
            <v>2050.4053443710145</v>
          </cell>
          <cell r="J94">
            <v>2050.4053443710145</v>
          </cell>
          <cell r="K94">
            <v>2050.4053443710145</v>
          </cell>
          <cell r="L94">
            <v>2050.4053443710145</v>
          </cell>
          <cell r="M94">
            <v>2050.4053443710145</v>
          </cell>
          <cell r="N94">
            <v>2050.4053443710145</v>
          </cell>
          <cell r="O94">
            <v>2050.4053443710145</v>
          </cell>
          <cell r="P94">
            <v>2050.4053443710145</v>
          </cell>
          <cell r="Q94">
            <v>1742.8445427153624</v>
          </cell>
          <cell r="R94">
            <v>1742.8445427153624</v>
          </cell>
          <cell r="S94">
            <v>1742.8445427153624</v>
          </cell>
          <cell r="T94">
            <v>1742.8445427153624</v>
          </cell>
          <cell r="U94">
            <v>1742.8445427153624</v>
          </cell>
          <cell r="V94">
            <v>1742.8445427153624</v>
          </cell>
          <cell r="W94">
            <v>1742.8445427153624</v>
          </cell>
          <cell r="X94">
            <v>1742.8445427153624</v>
          </cell>
          <cell r="Y94">
            <v>1742.8445427153624</v>
          </cell>
          <cell r="Z94">
            <v>1742.8445427153624</v>
          </cell>
          <cell r="AA94">
            <v>1742.8445427153624</v>
          </cell>
          <cell r="AB94">
            <v>1742.8445427153624</v>
          </cell>
          <cell r="AC94">
            <v>1742.8445427153624</v>
          </cell>
          <cell r="AD94">
            <v>1742.8445427153624</v>
          </cell>
          <cell r="AE94">
            <v>1742.8445427153624</v>
          </cell>
          <cell r="AF94">
            <v>1537.8040082782609</v>
          </cell>
          <cell r="AG94">
            <v>1537.8040082782609</v>
          </cell>
          <cell r="AH94">
            <v>1537.8040082782609</v>
          </cell>
          <cell r="AI94">
            <v>1537.8040082782609</v>
          </cell>
          <cell r="AJ94">
            <v>1537.8040082782609</v>
          </cell>
          <cell r="AK94">
            <v>1537.8040082782609</v>
          </cell>
          <cell r="AL94">
            <v>1537.8040082782609</v>
          </cell>
          <cell r="AM94">
            <v>1537.8040082782609</v>
          </cell>
          <cell r="AN94">
            <v>1537.8040082782609</v>
          </cell>
          <cell r="AO94">
            <v>1537.8040082782609</v>
          </cell>
          <cell r="AP94">
            <v>1332.7634738411593</v>
          </cell>
          <cell r="AQ94">
            <v>1332.7634738411593</v>
          </cell>
          <cell r="AR94">
            <v>1332.7634738411593</v>
          </cell>
          <cell r="AS94">
            <v>1332.7634738411593</v>
          </cell>
          <cell r="AT94">
            <v>1332.7634738411593</v>
          </cell>
        </row>
        <row r="95">
          <cell r="A95" t="str">
            <v>NOx Allowances - Tons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NOx Net Emissions</v>
          </cell>
          <cell r="B96">
            <v>2050.4053443710145</v>
          </cell>
          <cell r="C96">
            <v>2050.4053443710145</v>
          </cell>
          <cell r="D96">
            <v>2050.4053443710145</v>
          </cell>
          <cell r="E96">
            <v>2050.4053443710145</v>
          </cell>
          <cell r="F96">
            <v>2050.4053443710145</v>
          </cell>
          <cell r="G96">
            <v>2050.4053443710145</v>
          </cell>
          <cell r="H96">
            <v>2050.4053443710145</v>
          </cell>
          <cell r="I96">
            <v>2050.4053443710145</v>
          </cell>
          <cell r="J96">
            <v>2050.4053443710145</v>
          </cell>
          <cell r="K96">
            <v>2050.4053443710145</v>
          </cell>
          <cell r="L96">
            <v>2050.4053443710145</v>
          </cell>
          <cell r="M96">
            <v>2050.4053443710145</v>
          </cell>
          <cell r="N96">
            <v>2050.4053443710145</v>
          </cell>
          <cell r="O96">
            <v>2050.4053443710145</v>
          </cell>
          <cell r="P96">
            <v>2050.4053443710145</v>
          </cell>
          <cell r="Q96">
            <v>1742.8445427153624</v>
          </cell>
          <cell r="R96">
            <v>1742.8445427153624</v>
          </cell>
          <cell r="S96">
            <v>1742.8445427153624</v>
          </cell>
          <cell r="T96">
            <v>1742.8445427153624</v>
          </cell>
          <cell r="U96">
            <v>1742.8445427153624</v>
          </cell>
          <cell r="V96">
            <v>1742.8445427153624</v>
          </cell>
          <cell r="W96">
            <v>1742.8445427153624</v>
          </cell>
          <cell r="X96">
            <v>1742.8445427153624</v>
          </cell>
          <cell r="Y96">
            <v>1742.8445427153624</v>
          </cell>
          <cell r="Z96">
            <v>1742.8445427153624</v>
          </cell>
          <cell r="AA96">
            <v>1742.8445427153624</v>
          </cell>
          <cell r="AB96">
            <v>1742.8445427153624</v>
          </cell>
          <cell r="AC96">
            <v>1742.8445427153624</v>
          </cell>
          <cell r="AD96">
            <v>1742.8445427153624</v>
          </cell>
          <cell r="AE96">
            <v>1742.8445427153624</v>
          </cell>
          <cell r="AF96">
            <v>1537.8040082782609</v>
          </cell>
          <cell r="AG96">
            <v>1537.8040082782609</v>
          </cell>
          <cell r="AH96">
            <v>1537.8040082782609</v>
          </cell>
          <cell r="AI96">
            <v>1537.8040082782609</v>
          </cell>
          <cell r="AJ96">
            <v>1537.8040082782609</v>
          </cell>
          <cell r="AK96">
            <v>1537.8040082782609</v>
          </cell>
          <cell r="AL96">
            <v>1537.8040082782609</v>
          </cell>
          <cell r="AM96">
            <v>1537.8040082782609</v>
          </cell>
          <cell r="AN96">
            <v>1537.8040082782609</v>
          </cell>
          <cell r="AO96">
            <v>1537.8040082782609</v>
          </cell>
          <cell r="AP96">
            <v>1332.7634738411593</v>
          </cell>
          <cell r="AQ96">
            <v>1332.7634738411593</v>
          </cell>
          <cell r="AR96">
            <v>1332.7634738411593</v>
          </cell>
          <cell r="AS96">
            <v>1332.7634738411593</v>
          </cell>
          <cell r="AT96">
            <v>1332.7634738411593</v>
          </cell>
        </row>
        <row r="97">
          <cell r="A97" t="str">
            <v>NOx - $/Ton</v>
          </cell>
          <cell r="B97">
            <v>1250</v>
          </cell>
          <cell r="C97">
            <v>1281.25</v>
          </cell>
          <cell r="D97">
            <v>3000</v>
          </cell>
          <cell r="E97">
            <v>3074.9999999999995</v>
          </cell>
          <cell r="F97">
            <v>3151.8749999999991</v>
          </cell>
          <cell r="G97">
            <v>3230.6718749999986</v>
          </cell>
          <cell r="H97">
            <v>3311.4386718749984</v>
          </cell>
          <cell r="I97">
            <v>3394.224638671873</v>
          </cell>
          <cell r="J97">
            <v>3479.0802546386694</v>
          </cell>
          <cell r="K97">
            <v>3566.0572610046361</v>
          </cell>
          <cell r="L97">
            <v>3655.2086925297517</v>
          </cell>
          <cell r="M97">
            <v>3746.5889098429952</v>
          </cell>
          <cell r="N97">
            <v>3840.2536325890696</v>
          </cell>
          <cell r="O97">
            <v>3936.2599734037958</v>
          </cell>
          <cell r="P97">
            <v>4034.6664727388902</v>
          </cell>
          <cell r="Q97">
            <v>4135.5331345573622</v>
          </cell>
          <cell r="R97">
            <v>4238.9214629212956</v>
          </cell>
          <cell r="S97">
            <v>4344.8944994943276</v>
          </cell>
          <cell r="T97">
            <v>4453.5168619816859</v>
          </cell>
          <cell r="U97">
            <v>4564.8547835312274</v>
          </cell>
          <cell r="V97">
            <v>4678.9761531195081</v>
          </cell>
          <cell r="W97">
            <v>4795.950556947495</v>
          </cell>
          <cell r="X97">
            <v>4915.8493208711816</v>
          </cell>
          <cell r="Y97">
            <v>5038.7455538929607</v>
          </cell>
          <cell r="Z97">
            <v>5164.7141927402845</v>
          </cell>
          <cell r="AA97">
            <v>5293.8320475587907</v>
          </cell>
          <cell r="AB97">
            <v>5426.1778487477604</v>
          </cell>
          <cell r="AC97">
            <v>5561.8322949664544</v>
          </cell>
          <cell r="AD97">
            <v>5700.8781023406154</v>
          </cell>
          <cell r="AE97">
            <v>5843.4000548991307</v>
          </cell>
          <cell r="AF97">
            <v>5989.4850562716083</v>
          </cell>
          <cell r="AG97">
            <v>6139.222182678398</v>
          </cell>
          <cell r="AH97">
            <v>6292.7027372453576</v>
          </cell>
          <cell r="AI97">
            <v>6450.0203056764913</v>
          </cell>
          <cell r="AJ97">
            <v>6611.2708133184033</v>
          </cell>
          <cell r="AK97">
            <v>6776.5525836513625</v>
          </cell>
          <cell r="AL97">
            <v>6945.9663982426464</v>
          </cell>
          <cell r="AM97">
            <v>7119.6155581987123</v>
          </cell>
          <cell r="AN97">
            <v>7297.6059471536792</v>
          </cell>
          <cell r="AO97">
            <v>7480.0460958325202</v>
          </cell>
          <cell r="AP97">
            <v>7667.0472482283321</v>
          </cell>
          <cell r="AQ97">
            <v>7858.7234294340396</v>
          </cell>
          <cell r="AR97">
            <v>8055.1915151698895</v>
          </cell>
          <cell r="AS97">
            <v>8256.5713030491352</v>
          </cell>
          <cell r="AT97">
            <v>8462.9855856253635</v>
          </cell>
        </row>
        <row r="98">
          <cell r="A98" t="str">
            <v xml:space="preserve"> Emissions Expense (Revenue)</v>
          </cell>
          <cell r="B98">
            <v>2563006.6804637681</v>
          </cell>
          <cell r="C98">
            <v>2627081.8474753625</v>
          </cell>
          <cell r="D98">
            <v>6151216.0331130438</v>
          </cell>
          <cell r="E98">
            <v>6304996.4339408688</v>
          </cell>
          <cell r="F98">
            <v>6462621.3447893895</v>
          </cell>
          <cell r="G98">
            <v>6624186.878409123</v>
          </cell>
          <cell r="H98">
            <v>6789791.5503693512</v>
          </cell>
          <cell r="I98">
            <v>6959536.3391285837</v>
          </cell>
          <cell r="J98">
            <v>7133524.7476067981</v>
          </cell>
          <cell r="K98">
            <v>7311862.8662969675</v>
          </cell>
          <cell r="L98">
            <v>7494659.4379543914</v>
          </cell>
          <cell r="M98">
            <v>7682025.9239032501</v>
          </cell>
          <cell r="N98">
            <v>7874076.5720008304</v>
          </cell>
          <cell r="O98">
            <v>8070928.4863008503</v>
          </cell>
          <cell r="P98">
            <v>8272701.6984583708</v>
          </cell>
          <cell r="Q98">
            <v>7207591.3547818558</v>
          </cell>
          <cell r="R98">
            <v>7387781.1386514008</v>
          </cell>
          <cell r="S98">
            <v>7572475.6671176851</v>
          </cell>
          <cell r="T98">
            <v>7761787.5587956272</v>
          </cell>
          <cell r="U98">
            <v>7955832.2477655169</v>
          </cell>
          <cell r="V98">
            <v>8154728.0539596546</v>
          </cell>
          <cell r="W98">
            <v>8358596.2553086448</v>
          </cell>
          <cell r="X98">
            <v>8567561.1616913602</v>
          </cell>
          <cell r="Y98">
            <v>8781750.1907336432</v>
          </cell>
          <cell r="Z98">
            <v>9001293.9455019832</v>
          </cell>
          <cell r="AA98">
            <v>9226326.2941395305</v>
          </cell>
          <cell r="AB98">
            <v>9456984.4514930192</v>
          </cell>
          <cell r="AC98">
            <v>9693409.0627803449</v>
          </cell>
          <cell r="AD98">
            <v>9935744.2893498521</v>
          </cell>
          <cell r="AE98">
            <v>10184137.8965836</v>
          </cell>
          <cell r="AF98">
            <v>9210654.1270572245</v>
          </cell>
          <cell r="AG98">
            <v>9440920.4802336544</v>
          </cell>
          <cell r="AH98">
            <v>9676943.4922394957</v>
          </cell>
          <cell r="AI98">
            <v>9918867.0795454811</v>
          </cell>
          <cell r="AJ98">
            <v>10166838.756534118</v>
          </cell>
          <cell r="AK98">
            <v>10421009.72544747</v>
          </cell>
          <cell r="AL98">
            <v>10681534.968583656</v>
          </cell>
          <cell r="AM98">
            <v>10948573.342798248</v>
          </cell>
          <cell r="AN98">
            <v>11222287.676368203</v>
          </cell>
          <cell r="AO98">
            <v>11502844.868277406</v>
          </cell>
          <cell r="AP98">
            <v>10218360.524653094</v>
          </cell>
          <cell r="AQ98">
            <v>10473819.53776942</v>
          </cell>
          <cell r="AR98">
            <v>10735665.026213653</v>
          </cell>
          <cell r="AS98">
            <v>11004056.651868993</v>
          </cell>
          <cell r="AT98">
            <v>11279158.068165718</v>
          </cell>
        </row>
        <row r="100">
          <cell r="A100" t="str">
            <v>SO2 Emissions Rate - tons/MWh</v>
          </cell>
          <cell r="B100">
            <v>5.1390804582919086E-3</v>
          </cell>
          <cell r="C100">
            <v>5.1390804582919086E-3</v>
          </cell>
          <cell r="D100">
            <v>5.1390804582919086E-3</v>
          </cell>
          <cell r="E100">
            <v>5.1390804582919086E-3</v>
          </cell>
          <cell r="F100">
            <v>5.1390804582919086E-3</v>
          </cell>
          <cell r="G100">
            <v>5.1390804582919086E-3</v>
          </cell>
          <cell r="H100">
            <v>5.1390804582919086E-3</v>
          </cell>
          <cell r="I100">
            <v>5.1390804582919086E-3</v>
          </cell>
          <cell r="J100">
            <v>5.1390804582919086E-3</v>
          </cell>
          <cell r="K100">
            <v>5.1390804582919086E-3</v>
          </cell>
          <cell r="L100">
            <v>5.1390804582919086E-3</v>
          </cell>
          <cell r="M100">
            <v>5.1390804582919086E-3</v>
          </cell>
          <cell r="N100">
            <v>5.1390804582919086E-3</v>
          </cell>
          <cell r="O100">
            <v>5.1390804582919086E-3</v>
          </cell>
          <cell r="P100">
            <v>5.1390804582919086E-3</v>
          </cell>
          <cell r="Q100">
            <v>5.1390804582919086E-3</v>
          </cell>
          <cell r="R100">
            <v>5.1390804582919086E-3</v>
          </cell>
          <cell r="S100">
            <v>5.1390804582919086E-3</v>
          </cell>
          <cell r="T100">
            <v>5.1390804582919086E-3</v>
          </cell>
          <cell r="U100">
            <v>5.1390804582919086E-3</v>
          </cell>
          <cell r="V100">
            <v>5.1390804582919086E-3</v>
          </cell>
          <cell r="W100">
            <v>5.1390804582919086E-3</v>
          </cell>
          <cell r="X100">
            <v>5.1390804582919086E-3</v>
          </cell>
          <cell r="Y100">
            <v>5.1390804582919086E-3</v>
          </cell>
          <cell r="Z100">
            <v>5.1390804582919086E-3</v>
          </cell>
          <cell r="AA100">
            <v>5.1390804582919086E-3</v>
          </cell>
          <cell r="AB100">
            <v>5.1390804582919086E-3</v>
          </cell>
          <cell r="AC100">
            <v>5.1390804582919086E-3</v>
          </cell>
          <cell r="AD100">
            <v>5.1390804582919086E-3</v>
          </cell>
          <cell r="AE100">
            <v>5.1390804582919086E-3</v>
          </cell>
          <cell r="AF100">
            <v>5.1390804582919086E-3</v>
          </cell>
          <cell r="AG100">
            <v>5.1390804582919086E-3</v>
          </cell>
          <cell r="AH100">
            <v>5.1390804582919086E-3</v>
          </cell>
          <cell r="AI100">
            <v>5.1390804582919086E-3</v>
          </cell>
          <cell r="AJ100">
            <v>5.1390804582919086E-3</v>
          </cell>
          <cell r="AK100">
            <v>5.1390804582919086E-3</v>
          </cell>
          <cell r="AL100">
            <v>5.1390804582919086E-3</v>
          </cell>
          <cell r="AM100">
            <v>5.1390804582919086E-3</v>
          </cell>
          <cell r="AN100">
            <v>5.1390804582919086E-3</v>
          </cell>
          <cell r="AO100">
            <v>5.1390804582919086E-3</v>
          </cell>
          <cell r="AP100">
            <v>5.1390804582919086E-3</v>
          </cell>
          <cell r="AQ100">
            <v>5.1390804582919086E-3</v>
          </cell>
          <cell r="AR100">
            <v>5.1390804582919086E-3</v>
          </cell>
          <cell r="AS100">
            <v>5.1390804582919086E-3</v>
          </cell>
          <cell r="AT100">
            <v>5.1390804582919086E-3</v>
          </cell>
        </row>
        <row r="101">
          <cell r="A101" t="str">
            <v>SO2 Total Emissions Tons</v>
          </cell>
          <cell r="B101">
            <v>19488.44147025641</v>
          </cell>
          <cell r="C101">
            <v>19488.44147025641</v>
          </cell>
          <cell r="D101">
            <v>19488.44147025641</v>
          </cell>
          <cell r="E101">
            <v>19488.44147025641</v>
          </cell>
          <cell r="F101">
            <v>19488.44147025641</v>
          </cell>
          <cell r="G101">
            <v>19488.44147025641</v>
          </cell>
          <cell r="H101">
            <v>19488.44147025641</v>
          </cell>
          <cell r="I101">
            <v>19488.44147025641</v>
          </cell>
          <cell r="J101">
            <v>19488.44147025641</v>
          </cell>
          <cell r="K101">
            <v>19488.44147025641</v>
          </cell>
          <cell r="L101">
            <v>19488.44147025641</v>
          </cell>
          <cell r="M101">
            <v>19488.44147025641</v>
          </cell>
          <cell r="N101">
            <v>19488.44147025641</v>
          </cell>
          <cell r="O101">
            <v>19488.44147025641</v>
          </cell>
          <cell r="P101">
            <v>19488.44147025641</v>
          </cell>
          <cell r="Q101">
            <v>16565.175249717948</v>
          </cell>
          <cell r="R101">
            <v>16565.175249717948</v>
          </cell>
          <cell r="S101">
            <v>16565.175249717948</v>
          </cell>
          <cell r="T101">
            <v>16565.175249717948</v>
          </cell>
          <cell r="U101">
            <v>16565.175249717948</v>
          </cell>
          <cell r="V101">
            <v>16565.175249717948</v>
          </cell>
          <cell r="W101">
            <v>16565.175249717948</v>
          </cell>
          <cell r="X101">
            <v>16565.175249717948</v>
          </cell>
          <cell r="Y101">
            <v>16565.175249717948</v>
          </cell>
          <cell r="Z101">
            <v>16565.175249717948</v>
          </cell>
          <cell r="AA101">
            <v>16565.175249717948</v>
          </cell>
          <cell r="AB101">
            <v>16565.175249717948</v>
          </cell>
          <cell r="AC101">
            <v>16565.175249717948</v>
          </cell>
          <cell r="AD101">
            <v>16565.175249717948</v>
          </cell>
          <cell r="AE101">
            <v>16565.175249717948</v>
          </cell>
          <cell r="AF101">
            <v>14616.331102692307</v>
          </cell>
          <cell r="AG101">
            <v>14616.331102692307</v>
          </cell>
          <cell r="AH101">
            <v>14616.331102692307</v>
          </cell>
          <cell r="AI101">
            <v>14616.331102692307</v>
          </cell>
          <cell r="AJ101">
            <v>14616.331102692307</v>
          </cell>
          <cell r="AK101">
            <v>14616.331102692307</v>
          </cell>
          <cell r="AL101">
            <v>14616.331102692307</v>
          </cell>
          <cell r="AM101">
            <v>14616.331102692307</v>
          </cell>
          <cell r="AN101">
            <v>14616.331102692307</v>
          </cell>
          <cell r="AO101">
            <v>14616.331102692307</v>
          </cell>
          <cell r="AP101">
            <v>12667.486955666664</v>
          </cell>
          <cell r="AQ101">
            <v>12667.486955666664</v>
          </cell>
          <cell r="AR101">
            <v>12667.486955666664</v>
          </cell>
          <cell r="AS101">
            <v>12667.486955666664</v>
          </cell>
          <cell r="AT101">
            <v>12667.486955666664</v>
          </cell>
        </row>
        <row r="102">
          <cell r="A102" t="str">
            <v>SO2 Allowances - Tons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SO2 Net Emissions</v>
          </cell>
          <cell r="B103">
            <v>19488.44147025641</v>
          </cell>
          <cell r="C103">
            <v>19488.44147025641</v>
          </cell>
          <cell r="D103">
            <v>19488.44147025641</v>
          </cell>
          <cell r="E103">
            <v>19488.44147025641</v>
          </cell>
          <cell r="F103">
            <v>19488.44147025641</v>
          </cell>
          <cell r="G103">
            <v>19488.44147025641</v>
          </cell>
          <cell r="H103">
            <v>19488.44147025641</v>
          </cell>
          <cell r="I103">
            <v>19488.44147025641</v>
          </cell>
          <cell r="J103">
            <v>19488.44147025641</v>
          </cell>
          <cell r="K103">
            <v>19488.44147025641</v>
          </cell>
          <cell r="L103">
            <v>19488.44147025641</v>
          </cell>
          <cell r="M103">
            <v>19488.44147025641</v>
          </cell>
          <cell r="N103">
            <v>19488.44147025641</v>
          </cell>
          <cell r="O103">
            <v>19488.44147025641</v>
          </cell>
          <cell r="P103">
            <v>19488.44147025641</v>
          </cell>
          <cell r="Q103">
            <v>16565.175249717948</v>
          </cell>
          <cell r="R103">
            <v>16565.175249717948</v>
          </cell>
          <cell r="S103">
            <v>16565.175249717948</v>
          </cell>
          <cell r="T103">
            <v>16565.175249717948</v>
          </cell>
          <cell r="U103">
            <v>16565.175249717948</v>
          </cell>
          <cell r="V103">
            <v>16565.175249717948</v>
          </cell>
          <cell r="W103">
            <v>16565.175249717948</v>
          </cell>
          <cell r="X103">
            <v>16565.175249717948</v>
          </cell>
          <cell r="Y103">
            <v>16565.175249717948</v>
          </cell>
          <cell r="Z103">
            <v>16565.175249717948</v>
          </cell>
          <cell r="AA103">
            <v>16565.175249717948</v>
          </cell>
          <cell r="AB103">
            <v>16565.175249717948</v>
          </cell>
          <cell r="AC103">
            <v>16565.175249717948</v>
          </cell>
          <cell r="AD103">
            <v>16565.175249717948</v>
          </cell>
          <cell r="AE103">
            <v>16565.175249717948</v>
          </cell>
          <cell r="AF103">
            <v>14616.331102692307</v>
          </cell>
          <cell r="AG103">
            <v>14616.331102692307</v>
          </cell>
          <cell r="AH103">
            <v>14616.331102692307</v>
          </cell>
          <cell r="AI103">
            <v>14616.331102692307</v>
          </cell>
          <cell r="AJ103">
            <v>14616.331102692307</v>
          </cell>
          <cell r="AK103">
            <v>14616.331102692307</v>
          </cell>
          <cell r="AL103">
            <v>14616.331102692307</v>
          </cell>
          <cell r="AM103">
            <v>14616.331102692307</v>
          </cell>
          <cell r="AN103">
            <v>14616.331102692307</v>
          </cell>
          <cell r="AO103">
            <v>14616.331102692307</v>
          </cell>
          <cell r="AP103">
            <v>12667.486955666664</v>
          </cell>
          <cell r="AQ103">
            <v>12667.486955666664</v>
          </cell>
          <cell r="AR103">
            <v>12667.486955666664</v>
          </cell>
          <cell r="AS103">
            <v>12667.486955666664</v>
          </cell>
          <cell r="AT103">
            <v>12667.486955666664</v>
          </cell>
        </row>
        <row r="104">
          <cell r="A104" t="str">
            <v>SO2 - $/Ton</v>
          </cell>
          <cell r="B104">
            <v>150</v>
          </cell>
          <cell r="C104">
            <v>153.75</v>
          </cell>
          <cell r="D104">
            <v>157.59375</v>
          </cell>
          <cell r="E104">
            <v>161.53359374999999</v>
          </cell>
          <cell r="F104">
            <v>165.57193359374997</v>
          </cell>
          <cell r="G104">
            <v>169.71123193359372</v>
          </cell>
          <cell r="H104">
            <v>173.95401273193355</v>
          </cell>
          <cell r="I104">
            <v>178.30286305023188</v>
          </cell>
          <cell r="J104">
            <v>182.76043462648767</v>
          </cell>
          <cell r="K104">
            <v>187.32944549214983</v>
          </cell>
          <cell r="L104">
            <v>192.01268162945357</v>
          </cell>
          <cell r="M104">
            <v>196.8129986701899</v>
          </cell>
          <cell r="N104">
            <v>201.73332363694462</v>
          </cell>
          <cell r="O104">
            <v>206.77665672786821</v>
          </cell>
          <cell r="P104">
            <v>211.94607314606489</v>
          </cell>
          <cell r="Q104">
            <v>217.24472497471649</v>
          </cell>
          <cell r="R104">
            <v>222.67584309908437</v>
          </cell>
          <cell r="S104">
            <v>228.24273917656146</v>
          </cell>
          <cell r="T104">
            <v>233.94880765597549</v>
          </cell>
          <cell r="U104">
            <v>239.79752784737485</v>
          </cell>
          <cell r="V104">
            <v>245.79246604355922</v>
          </cell>
          <cell r="W104">
            <v>251.93727769464817</v>
          </cell>
          <cell r="X104">
            <v>258.23570963701434</v>
          </cell>
          <cell r="Y104">
            <v>264.69160237793966</v>
          </cell>
          <cell r="Z104">
            <v>271.30889243738812</v>
          </cell>
          <cell r="AA104">
            <v>278.0916147483228</v>
          </cell>
          <cell r="AB104">
            <v>285.04390511703082</v>
          </cell>
          <cell r="AC104">
            <v>292.17000274495655</v>
          </cell>
          <cell r="AD104">
            <v>299.47425281358045</v>
          </cell>
          <cell r="AE104">
            <v>306.96110913391993</v>
          </cell>
          <cell r="AF104">
            <v>314.63513686226793</v>
          </cell>
          <cell r="AG104">
            <v>322.50101528382459</v>
          </cell>
          <cell r="AH104">
            <v>330.56354066592019</v>
          </cell>
          <cell r="AI104">
            <v>338.82762918256816</v>
          </cell>
          <cell r="AJ104">
            <v>347.29831991213234</v>
          </cell>
          <cell r="AK104">
            <v>355.98077790993563</v>
          </cell>
          <cell r="AL104">
            <v>364.88029735768396</v>
          </cell>
          <cell r="AM104">
            <v>374.00230479162605</v>
          </cell>
          <cell r="AN104">
            <v>383.35236241141666</v>
          </cell>
          <cell r="AO104">
            <v>392.93617147170204</v>
          </cell>
          <cell r="AP104">
            <v>402.75957575849458</v>
          </cell>
          <cell r="AQ104">
            <v>412.82856515245692</v>
          </cell>
          <cell r="AR104">
            <v>423.14927928126832</v>
          </cell>
          <cell r="AS104">
            <v>433.7280112633</v>
          </cell>
          <cell r="AT104">
            <v>444.57121154488249</v>
          </cell>
        </row>
        <row r="105">
          <cell r="A105" t="str">
            <v xml:space="preserve"> Emissions Expense (Revenue)</v>
          </cell>
          <cell r="B105">
            <v>2923266.2205384616</v>
          </cell>
          <cell r="C105">
            <v>2996347.8760519233</v>
          </cell>
          <cell r="D105">
            <v>3071256.5729532209</v>
          </cell>
          <cell r="E105">
            <v>3148037.9872770514</v>
          </cell>
          <cell r="F105">
            <v>3226738.9369589775</v>
          </cell>
          <cell r="G105">
            <v>3307407.4103829521</v>
          </cell>
          <cell r="H105">
            <v>3390092.5956425252</v>
          </cell>
          <cell r="I105">
            <v>3474844.9105335884</v>
          </cell>
          <cell r="J105">
            <v>3561716.0332969278</v>
          </cell>
          <cell r="K105">
            <v>3650758.9341293504</v>
          </cell>
          <cell r="L105">
            <v>3742027.907482584</v>
          </cell>
          <cell r="M105">
            <v>3835578.6051696483</v>
          </cell>
          <cell r="N105">
            <v>3931468.0702988892</v>
          </cell>
          <cell r="O105">
            <v>4029754.7720563612</v>
          </cell>
          <cell r="P105">
            <v>4130498.6413577693</v>
          </cell>
          <cell r="Q105">
            <v>3598696.9412829559</v>
          </cell>
          <cell r="R105">
            <v>3688664.3648150298</v>
          </cell>
          <cell r="S105">
            <v>3780880.9739354048</v>
          </cell>
          <cell r="T105">
            <v>3875402.99828379</v>
          </cell>
          <cell r="U105">
            <v>3972288.0732408841</v>
          </cell>
          <cell r="V105">
            <v>4071595.2750719064</v>
          </cell>
          <cell r="W105">
            <v>4173385.1569487033</v>
          </cell>
          <cell r="X105">
            <v>4277719.7858724203</v>
          </cell>
          <cell r="Y105">
            <v>4384662.7805192303</v>
          </cell>
          <cell r="Z105">
            <v>4494279.3500322104</v>
          </cell>
          <cell r="AA105">
            <v>4606636.3337830156</v>
          </cell>
          <cell r="AB105">
            <v>4721802.2421275899</v>
          </cell>
          <cell r="AC105">
            <v>4839847.2981807794</v>
          </cell>
          <cell r="AD105">
            <v>4960843.4806352984</v>
          </cell>
          <cell r="AE105">
            <v>5084864.5676511806</v>
          </cell>
          <cell r="AF105">
            <v>4598811.3369198181</v>
          </cell>
          <cell r="AG105">
            <v>4713781.6203428125</v>
          </cell>
          <cell r="AH105">
            <v>4831626.1608513827</v>
          </cell>
          <cell r="AI105">
            <v>4952416.8148726663</v>
          </cell>
          <cell r="AJ105">
            <v>5076227.2352444828</v>
          </cell>
          <cell r="AK105">
            <v>5203132.9161255946</v>
          </cell>
          <cell r="AL105">
            <v>5333211.2390287342</v>
          </cell>
          <cell r="AM105">
            <v>5466541.5200044522</v>
          </cell>
          <cell r="AN105">
            <v>5603205.0580045627</v>
          </cell>
          <cell r="AO105">
            <v>5743285.1844546767</v>
          </cell>
          <cell r="AP105">
            <v>5101951.6721905693</v>
          </cell>
          <cell r="AQ105">
            <v>5229500.4639953338</v>
          </cell>
          <cell r="AR105">
            <v>5360237.9755952163</v>
          </cell>
          <cell r="AS105">
            <v>5494243.9249850968</v>
          </cell>
          <cell r="AT105">
            <v>5631600.0231097238</v>
          </cell>
        </row>
        <row r="106">
          <cell r="A106" t="str">
            <v>Total Emissions Cost</v>
          </cell>
          <cell r="B106">
            <v>5486272.9010022301</v>
          </cell>
          <cell r="C106">
            <v>5623429.7235272862</v>
          </cell>
          <cell r="D106">
            <v>9222472.6060662642</v>
          </cell>
          <cell r="E106">
            <v>9453034.4212179203</v>
          </cell>
          <cell r="F106">
            <v>9689360.2817483675</v>
          </cell>
          <cell r="G106">
            <v>9931594.2887920756</v>
          </cell>
          <cell r="H106">
            <v>10179884.146011876</v>
          </cell>
          <cell r="I106">
            <v>10434381.249662172</v>
          </cell>
          <cell r="J106">
            <v>10695240.780903727</v>
          </cell>
          <cell r="K106">
            <v>10962621.800426317</v>
          </cell>
          <cell r="L106">
            <v>11236687.345436975</v>
          </cell>
          <cell r="M106">
            <v>11517604.529072899</v>
          </cell>
          <cell r="N106">
            <v>11805544.642299719</v>
          </cell>
          <cell r="O106">
            <v>12100683.258357212</v>
          </cell>
          <cell r="P106">
            <v>12403200.33981614</v>
          </cell>
          <cell r="Q106">
            <v>10806288.296064813</v>
          </cell>
          <cell r="R106">
            <v>11076445.503466431</v>
          </cell>
          <cell r="S106">
            <v>11353356.64105309</v>
          </cell>
          <cell r="T106">
            <v>11637190.557079418</v>
          </cell>
          <cell r="U106">
            <v>11928120.321006401</v>
          </cell>
          <cell r="V106">
            <v>12226323.329031561</v>
          </cell>
          <cell r="W106">
            <v>12531981.412257347</v>
          </cell>
          <cell r="X106">
            <v>12845280.94756378</v>
          </cell>
          <cell r="Y106">
            <v>13166412.971252874</v>
          </cell>
          <cell r="Z106">
            <v>13495573.295534194</v>
          </cell>
          <cell r="AA106">
            <v>13832962.627922546</v>
          </cell>
          <cell r="AB106">
            <v>14178786.693620609</v>
          </cell>
          <cell r="AC106">
            <v>14533256.360961124</v>
          </cell>
          <cell r="AD106">
            <v>14896587.769985151</v>
          </cell>
          <cell r="AE106">
            <v>15269002.464234781</v>
          </cell>
          <cell r="AF106">
            <v>13809465.463977043</v>
          </cell>
          <cell r="AG106">
            <v>14154702.100576468</v>
          </cell>
          <cell r="AH106">
            <v>14508569.653090879</v>
          </cell>
          <cell r="AI106">
            <v>14871283.894418146</v>
          </cell>
          <cell r="AJ106">
            <v>15243065.991778601</v>
          </cell>
          <cell r="AK106">
            <v>15624142.641573064</v>
          </cell>
          <cell r="AL106">
            <v>16014746.207612392</v>
          </cell>
          <cell r="AM106">
            <v>16415114.862802699</v>
          </cell>
          <cell r="AN106">
            <v>16825492.734372765</v>
          </cell>
          <cell r="AO106">
            <v>17246130.052732084</v>
          </cell>
          <cell r="AP106">
            <v>15320312.196843663</v>
          </cell>
          <cell r="AQ106">
            <v>15703320.001764754</v>
          </cell>
          <cell r="AR106">
            <v>16095903.001808871</v>
          </cell>
          <cell r="AS106">
            <v>16498300.576854091</v>
          </cell>
          <cell r="AT106">
            <v>16910758.091275442</v>
          </cell>
        </row>
        <row r="108">
          <cell r="A108" t="str">
            <v>TOTAL EXPENSES</v>
          </cell>
          <cell r="B108">
            <v>215306359.36126748</v>
          </cell>
          <cell r="C108">
            <v>210207182.38065073</v>
          </cell>
          <cell r="D108">
            <v>209796698.80314776</v>
          </cell>
          <cell r="E108">
            <v>215027998.23539683</v>
          </cell>
          <cell r="F108">
            <v>220390080.1534521</v>
          </cell>
          <cell r="G108">
            <v>225886214.11945876</v>
          </cell>
          <cell r="H108">
            <v>231519751.43461561</v>
          </cell>
          <cell r="I108">
            <v>237294127.18265134</v>
          </cell>
          <cell r="J108">
            <v>243212862.32438797</v>
          </cell>
          <cell r="K108">
            <v>249279565.84466803</v>
          </cell>
          <cell r="L108">
            <v>255497936.95295513</v>
          </cell>
          <cell r="M108">
            <v>261871767.33894935</v>
          </cell>
          <cell r="N108">
            <v>268404943.48459345</v>
          </cell>
          <cell r="O108">
            <v>275101449.03387862</v>
          </cell>
          <cell r="P108">
            <v>281965367.22189593</v>
          </cell>
          <cell r="Q108">
            <v>249724578.29574034</v>
          </cell>
          <cell r="R108">
            <v>255954074.7153042</v>
          </cell>
          <cell r="S108">
            <v>262339308.54535717</v>
          </cell>
          <cell r="T108">
            <v>268884173.22116143</v>
          </cell>
          <cell r="U108">
            <v>275592659.51386082</v>
          </cell>
          <cell r="V108">
            <v>282468857.96387768</v>
          </cell>
          <cell r="W108">
            <v>289516961.37514496</v>
          </cell>
          <cell r="X108">
            <v>296741267.37169391</v>
          </cell>
          <cell r="Y108">
            <v>304146181.01815659</v>
          </cell>
          <cell r="Z108">
            <v>311736217.50578094</v>
          </cell>
          <cell r="AA108">
            <v>319516004.90559578</v>
          </cell>
          <cell r="AB108">
            <v>327490286.99040598</v>
          </cell>
          <cell r="AC108">
            <v>335663926.1273365</v>
          </cell>
          <cell r="AD108">
            <v>344041906.24269027</v>
          </cell>
          <cell r="AE108">
            <v>352629335.86092788</v>
          </cell>
          <cell r="AF108">
            <v>323508917.47424167</v>
          </cell>
          <cell r="AG108">
            <v>331583022.37326807</v>
          </cell>
          <cell r="AH108">
            <v>339858979.89477015</v>
          </cell>
          <cell r="AI108">
            <v>348341836.35430968</v>
          </cell>
          <cell r="AJ108">
            <v>357036764.2253378</v>
          </cell>
          <cell r="AK108">
            <v>365949065.29314154</v>
          </cell>
          <cell r="AL108">
            <v>375084173.88764048</v>
          </cell>
          <cell r="AM108">
            <v>384447660.19700176</v>
          </cell>
          <cell r="AN108">
            <v>394045233.66409719</v>
          </cell>
          <cell r="AO108">
            <v>403882746.46787</v>
          </cell>
          <cell r="AP108">
            <v>365422147.76751161</v>
          </cell>
          <cell r="AQ108">
            <v>374544083.42386973</v>
          </cell>
          <cell r="AR108">
            <v>383894067.47163683</v>
          </cell>
          <cell r="AS108">
            <v>393477801.12059808</v>
          </cell>
          <cell r="AT108">
            <v>403301128.1107834</v>
          </cell>
        </row>
        <row r="110">
          <cell r="A110" t="str">
            <v>Emissions Valuation</v>
          </cell>
          <cell r="B110">
            <v>1</v>
          </cell>
          <cell r="C110">
            <v>2</v>
          </cell>
          <cell r="D110">
            <v>3</v>
          </cell>
          <cell r="E110">
            <v>4</v>
          </cell>
          <cell r="F110">
            <v>5</v>
          </cell>
          <cell r="G110">
            <v>6</v>
          </cell>
          <cell r="H110">
            <v>7</v>
          </cell>
          <cell r="I110">
            <v>8</v>
          </cell>
          <cell r="J110">
            <v>9</v>
          </cell>
          <cell r="K110">
            <v>10</v>
          </cell>
          <cell r="L110">
            <v>11</v>
          </cell>
          <cell r="M110">
            <v>12</v>
          </cell>
          <cell r="N110">
            <v>13</v>
          </cell>
          <cell r="O110">
            <v>14</v>
          </cell>
          <cell r="P110">
            <v>15</v>
          </cell>
          <cell r="Q110">
            <v>16</v>
          </cell>
          <cell r="R110">
            <v>17</v>
          </cell>
          <cell r="S110">
            <v>18</v>
          </cell>
          <cell r="T110">
            <v>19</v>
          </cell>
          <cell r="U110">
            <v>20</v>
          </cell>
          <cell r="V110">
            <v>21</v>
          </cell>
          <cell r="W110">
            <v>22</v>
          </cell>
          <cell r="X110">
            <v>23</v>
          </cell>
          <cell r="Y110">
            <v>24</v>
          </cell>
          <cell r="Z110">
            <v>25</v>
          </cell>
          <cell r="AA110">
            <v>26</v>
          </cell>
          <cell r="AB110">
            <v>27</v>
          </cell>
          <cell r="AC110">
            <v>28</v>
          </cell>
          <cell r="AD110">
            <v>29</v>
          </cell>
          <cell r="AE110">
            <v>30</v>
          </cell>
          <cell r="AF110">
            <v>31</v>
          </cell>
          <cell r="AG110">
            <v>32</v>
          </cell>
          <cell r="AH110">
            <v>33</v>
          </cell>
          <cell r="AI110">
            <v>34</v>
          </cell>
          <cell r="AJ110">
            <v>35</v>
          </cell>
          <cell r="AK110">
            <v>36</v>
          </cell>
          <cell r="AL110">
            <v>37</v>
          </cell>
          <cell r="AM110">
            <v>38</v>
          </cell>
          <cell r="AN110">
            <v>39</v>
          </cell>
          <cell r="AO110">
            <v>40</v>
          </cell>
          <cell r="AP110">
            <v>41</v>
          </cell>
          <cell r="AQ110">
            <v>42</v>
          </cell>
          <cell r="AR110">
            <v>43</v>
          </cell>
          <cell r="AS110">
            <v>44</v>
          </cell>
          <cell r="AT110">
            <v>45</v>
          </cell>
        </row>
        <row r="111">
          <cell r="B111">
            <v>2001</v>
          </cell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  <cell r="G111">
            <v>2006</v>
          </cell>
          <cell r="H111">
            <v>2007</v>
          </cell>
          <cell r="I111">
            <v>2008</v>
          </cell>
          <cell r="J111">
            <v>2009</v>
          </cell>
          <cell r="K111">
            <v>2010</v>
          </cell>
          <cell r="L111">
            <v>2011</v>
          </cell>
          <cell r="M111">
            <v>2012</v>
          </cell>
          <cell r="N111">
            <v>2013</v>
          </cell>
          <cell r="O111">
            <v>2014</v>
          </cell>
          <cell r="P111">
            <v>2015</v>
          </cell>
          <cell r="Q111">
            <v>2016</v>
          </cell>
          <cell r="R111">
            <v>2017</v>
          </cell>
          <cell r="S111">
            <v>2018</v>
          </cell>
          <cell r="T111">
            <v>2019</v>
          </cell>
          <cell r="U111">
            <v>2020</v>
          </cell>
          <cell r="V111">
            <v>2021</v>
          </cell>
          <cell r="W111">
            <v>2022</v>
          </cell>
          <cell r="X111">
            <v>2023</v>
          </cell>
          <cell r="Y111">
            <v>2024</v>
          </cell>
          <cell r="Z111">
            <v>2025</v>
          </cell>
          <cell r="AA111">
            <v>2026</v>
          </cell>
          <cell r="AB111">
            <v>2027</v>
          </cell>
          <cell r="AC111">
            <v>2028</v>
          </cell>
          <cell r="AD111">
            <v>2029</v>
          </cell>
          <cell r="AE111">
            <v>2030</v>
          </cell>
          <cell r="AF111">
            <v>2031</v>
          </cell>
          <cell r="AG111">
            <v>2032</v>
          </cell>
          <cell r="AH111">
            <v>2033</v>
          </cell>
          <cell r="AI111">
            <v>2034</v>
          </cell>
          <cell r="AJ111">
            <v>2035</v>
          </cell>
          <cell r="AK111">
            <v>2036</v>
          </cell>
          <cell r="AL111">
            <v>2037</v>
          </cell>
          <cell r="AM111">
            <v>2038</v>
          </cell>
          <cell r="AN111">
            <v>2039</v>
          </cell>
          <cell r="AO111">
            <v>2040</v>
          </cell>
          <cell r="AP111">
            <v>2041</v>
          </cell>
          <cell r="AQ111">
            <v>2042</v>
          </cell>
          <cell r="AR111">
            <v>2043</v>
          </cell>
          <cell r="AS111">
            <v>2044</v>
          </cell>
          <cell r="AT111">
            <v>2045</v>
          </cell>
        </row>
        <row r="113">
          <cell r="A113" t="str">
            <v>Total Emission Expense (Revenue)</v>
          </cell>
          <cell r="B113">
            <v>5486272.9010022301</v>
          </cell>
          <cell r="C113">
            <v>5623429.7235272862</v>
          </cell>
          <cell r="D113">
            <v>9222472.6060662642</v>
          </cell>
          <cell r="E113">
            <v>9453034.4212179203</v>
          </cell>
          <cell r="F113">
            <v>9689360.2817483675</v>
          </cell>
          <cell r="G113">
            <v>9931594.2887920756</v>
          </cell>
          <cell r="H113">
            <v>10179884.146011876</v>
          </cell>
          <cell r="I113">
            <v>10434381.249662172</v>
          </cell>
          <cell r="J113">
            <v>10695240.780903727</v>
          </cell>
          <cell r="K113">
            <v>10962621.800426317</v>
          </cell>
          <cell r="L113">
            <v>11236687.345436975</v>
          </cell>
          <cell r="M113">
            <v>11517604.529072899</v>
          </cell>
          <cell r="N113">
            <v>11805544.642299719</v>
          </cell>
          <cell r="O113">
            <v>12100683.258357212</v>
          </cell>
          <cell r="P113">
            <v>12403200.33981614</v>
          </cell>
          <cell r="Q113">
            <v>10806288.296064813</v>
          </cell>
          <cell r="R113">
            <v>11076445.503466431</v>
          </cell>
          <cell r="S113">
            <v>11353356.64105309</v>
          </cell>
          <cell r="T113">
            <v>11637190.557079418</v>
          </cell>
          <cell r="U113">
            <v>11928120.321006401</v>
          </cell>
          <cell r="V113">
            <v>12226323.329031561</v>
          </cell>
          <cell r="W113">
            <v>12531981.412257347</v>
          </cell>
          <cell r="X113">
            <v>12845280.94756378</v>
          </cell>
          <cell r="Y113">
            <v>13166412.971252874</v>
          </cell>
          <cell r="Z113">
            <v>13495573.295534194</v>
          </cell>
          <cell r="AA113">
            <v>13832962.627922546</v>
          </cell>
          <cell r="AB113">
            <v>14178786.693620609</v>
          </cell>
          <cell r="AC113">
            <v>14533256.360961124</v>
          </cell>
          <cell r="AD113">
            <v>14896587.769985151</v>
          </cell>
          <cell r="AE113">
            <v>15269002.464234781</v>
          </cell>
          <cell r="AF113">
            <v>13809465.463977043</v>
          </cell>
          <cell r="AG113">
            <v>14154702.100576468</v>
          </cell>
          <cell r="AH113">
            <v>14508569.653090879</v>
          </cell>
          <cell r="AI113">
            <v>14871283.894418146</v>
          </cell>
          <cell r="AJ113">
            <v>15243065.991778601</v>
          </cell>
          <cell r="AK113">
            <v>15624142.641573064</v>
          </cell>
          <cell r="AL113">
            <v>16014746.207612392</v>
          </cell>
          <cell r="AM113">
            <v>16415114.862802699</v>
          </cell>
          <cell r="AN113">
            <v>16825492.734372765</v>
          </cell>
          <cell r="AO113">
            <v>17246130.052732084</v>
          </cell>
          <cell r="AP113">
            <v>15320312.196843663</v>
          </cell>
          <cell r="AQ113">
            <v>15703320.001764754</v>
          </cell>
          <cell r="AR113">
            <v>16095903.001808871</v>
          </cell>
          <cell r="AS113">
            <v>16498300.576854091</v>
          </cell>
          <cell r="AT113">
            <v>16910758.091275442</v>
          </cell>
        </row>
        <row r="114">
          <cell r="A114" t="str">
            <v>Income Taxes Effect (1-Tax Rate)</v>
          </cell>
          <cell r="B114">
            <v>0.59475</v>
          </cell>
          <cell r="C114">
            <v>0.59475</v>
          </cell>
          <cell r="D114">
            <v>0.59475</v>
          </cell>
          <cell r="E114">
            <v>0.59475</v>
          </cell>
          <cell r="F114">
            <v>0.59475</v>
          </cell>
          <cell r="G114">
            <v>0.59475</v>
          </cell>
          <cell r="H114">
            <v>0.59475</v>
          </cell>
          <cell r="I114">
            <v>0.59475</v>
          </cell>
          <cell r="J114">
            <v>0.59475</v>
          </cell>
          <cell r="K114">
            <v>0.59475</v>
          </cell>
          <cell r="L114">
            <v>0.59475</v>
          </cell>
          <cell r="M114">
            <v>0.59475</v>
          </cell>
          <cell r="N114">
            <v>0.59475</v>
          </cell>
          <cell r="O114">
            <v>0.59475</v>
          </cell>
          <cell r="P114">
            <v>0.59475</v>
          </cell>
          <cell r="Q114">
            <v>0.59475</v>
          </cell>
          <cell r="R114">
            <v>0.59475</v>
          </cell>
          <cell r="S114">
            <v>0.59475</v>
          </cell>
          <cell r="T114">
            <v>0.59475</v>
          </cell>
          <cell r="U114">
            <v>0.59475</v>
          </cell>
          <cell r="V114">
            <v>0.59475</v>
          </cell>
          <cell r="W114">
            <v>0.59475</v>
          </cell>
          <cell r="X114">
            <v>0.59475</v>
          </cell>
          <cell r="Y114">
            <v>0.59475</v>
          </cell>
          <cell r="Z114">
            <v>0.59475</v>
          </cell>
          <cell r="AA114">
            <v>0.59475</v>
          </cell>
          <cell r="AB114">
            <v>0.59475</v>
          </cell>
          <cell r="AC114">
            <v>0.59475</v>
          </cell>
          <cell r="AD114">
            <v>0.59475</v>
          </cell>
          <cell r="AE114">
            <v>0.59475</v>
          </cell>
          <cell r="AF114">
            <v>0.59475</v>
          </cell>
          <cell r="AG114">
            <v>0.59475</v>
          </cell>
          <cell r="AH114">
            <v>0.59475</v>
          </cell>
          <cell r="AI114">
            <v>0.59475</v>
          </cell>
          <cell r="AJ114">
            <v>0.59475</v>
          </cell>
          <cell r="AK114">
            <v>0.59475</v>
          </cell>
          <cell r="AL114">
            <v>0.59475</v>
          </cell>
          <cell r="AM114">
            <v>0.59475</v>
          </cell>
          <cell r="AN114">
            <v>0.59475</v>
          </cell>
          <cell r="AO114">
            <v>0.59475</v>
          </cell>
          <cell r="AP114">
            <v>0.59475</v>
          </cell>
          <cell r="AQ114">
            <v>0.59475</v>
          </cell>
          <cell r="AR114">
            <v>0.59475</v>
          </cell>
          <cell r="AS114">
            <v>0.59475</v>
          </cell>
          <cell r="AT114">
            <v>0.59475</v>
          </cell>
        </row>
        <row r="115">
          <cell r="A115" t="str">
            <v>Tax Efected Cash Flow</v>
          </cell>
          <cell r="B115">
            <v>3262960.8078710763</v>
          </cell>
          <cell r="C115">
            <v>3344534.8280678536</v>
          </cell>
          <cell r="D115">
            <v>5485065.5824579103</v>
          </cell>
          <cell r="E115">
            <v>5622192.2220193585</v>
          </cell>
          <cell r="F115">
            <v>5762747.0275698416</v>
          </cell>
          <cell r="G115">
            <v>5906815.7032590872</v>
          </cell>
          <cell r="H115">
            <v>6054486.0958405631</v>
          </cell>
          <cell r="I115">
            <v>6205848.248236577</v>
          </cell>
          <cell r="J115">
            <v>6360994.4544424918</v>
          </cell>
          <cell r="K115">
            <v>6520019.315803552</v>
          </cell>
          <cell r="L115">
            <v>6683019.7986986414</v>
          </cell>
          <cell r="M115">
            <v>6850095.2936661066</v>
          </cell>
          <cell r="N115">
            <v>7021347.6760077579</v>
          </cell>
          <cell r="O115">
            <v>7196881.3679079516</v>
          </cell>
          <cell r="P115">
            <v>7376803.402105649</v>
          </cell>
          <cell r="Q115">
            <v>6427039.964084547</v>
          </cell>
          <cell r="R115">
            <v>6587715.9631866599</v>
          </cell>
          <cell r="S115">
            <v>6752408.8622663254</v>
          </cell>
          <cell r="T115">
            <v>6921219.0838229833</v>
          </cell>
          <cell r="U115">
            <v>7094249.5609185565</v>
          </cell>
          <cell r="V115">
            <v>7271605.7999415202</v>
          </cell>
          <cell r="W115">
            <v>7453395.9449400576</v>
          </cell>
          <cell r="X115">
            <v>7639730.8435635585</v>
          </cell>
          <cell r="Y115">
            <v>7830724.1146526467</v>
          </cell>
          <cell r="Z115">
            <v>8026492.217518962</v>
          </cell>
          <cell r="AA115">
            <v>8227154.5229569348</v>
          </cell>
          <cell r="AB115">
            <v>8432833.3860308565</v>
          </cell>
          <cell r="AC115">
            <v>8643654.2206816282</v>
          </cell>
          <cell r="AD115">
            <v>8859745.5761986692</v>
          </cell>
          <cell r="AE115">
            <v>9081239.2156036366</v>
          </cell>
          <cell r="AF115">
            <v>8213179.584700346</v>
          </cell>
          <cell r="AG115">
            <v>8418509.0743178539</v>
          </cell>
          <cell r="AH115">
            <v>8628971.8011758011</v>
          </cell>
          <cell r="AI115">
            <v>8844696.0962051935</v>
          </cell>
          <cell r="AJ115">
            <v>9065813.4986103233</v>
          </cell>
          <cell r="AK115">
            <v>9292458.8360755797</v>
          </cell>
          <cell r="AL115">
            <v>9524770.3069774695</v>
          </cell>
          <cell r="AM115">
            <v>9762889.5646519046</v>
          </cell>
          <cell r="AN115">
            <v>10006961.803768203</v>
          </cell>
          <cell r="AO115">
            <v>10257135.848862408</v>
          </cell>
          <cell r="AP115">
            <v>9111755.6790727694</v>
          </cell>
          <cell r="AQ115">
            <v>9339549.5710495878</v>
          </cell>
          <cell r="AR115">
            <v>9573038.3103258256</v>
          </cell>
          <cell r="AS115">
            <v>9812364.268083971</v>
          </cell>
          <cell r="AT115">
            <v>10057673.37478607</v>
          </cell>
        </row>
        <row r="116">
          <cell r="A116" t="str">
            <v>Present Value Factor</v>
          </cell>
          <cell r="B116">
            <v>0.95779999999999998</v>
          </cell>
          <cell r="C116">
            <v>0.87870000000000004</v>
          </cell>
          <cell r="D116">
            <v>0.80620000000000003</v>
          </cell>
          <cell r="E116">
            <v>0.73960000000000004</v>
          </cell>
          <cell r="F116">
            <v>0.67849999999999999</v>
          </cell>
          <cell r="G116">
            <v>0.62250000000000005</v>
          </cell>
          <cell r="H116">
            <v>0.57110000000000005</v>
          </cell>
          <cell r="I116">
            <v>0.52400000000000002</v>
          </cell>
          <cell r="J116">
            <v>0.48070000000000002</v>
          </cell>
          <cell r="K116">
            <v>0.441</v>
          </cell>
          <cell r="L116">
            <v>0.40460000000000002</v>
          </cell>
          <cell r="M116">
            <v>0.37119999999999997</v>
          </cell>
          <cell r="N116">
            <v>0.34050000000000002</v>
          </cell>
          <cell r="O116">
            <v>0.31240000000000001</v>
          </cell>
          <cell r="P116">
            <v>0.28660000000000002</v>
          </cell>
          <cell r="Q116">
            <v>0.26300000000000001</v>
          </cell>
          <cell r="R116">
            <v>0.2412</v>
          </cell>
          <cell r="S116">
            <v>0.2213</v>
          </cell>
          <cell r="T116">
            <v>0.2031</v>
          </cell>
          <cell r="U116">
            <v>0.18629999999999999</v>
          </cell>
          <cell r="V116">
            <v>0.1709</v>
          </cell>
          <cell r="W116">
            <v>0.15679999999999999</v>
          </cell>
          <cell r="X116">
            <v>0.14380000000000001</v>
          </cell>
          <cell r="Y116">
            <v>0.13200000000000001</v>
          </cell>
          <cell r="Z116">
            <v>0.1211</v>
          </cell>
          <cell r="AA116">
            <v>0.1111</v>
          </cell>
          <cell r="AB116">
            <v>0.1019</v>
          </cell>
          <cell r="AC116">
            <v>9.35E-2</v>
          </cell>
          <cell r="AD116">
            <v>8.5800000000000001E-2</v>
          </cell>
          <cell r="AE116">
            <v>7.8700000000000006E-2</v>
          </cell>
          <cell r="AF116">
            <v>7.22E-2</v>
          </cell>
          <cell r="AG116">
            <v>6.6199999999999995E-2</v>
          </cell>
          <cell r="AH116">
            <v>6.08E-2</v>
          </cell>
          <cell r="AI116">
            <v>5.57E-2</v>
          </cell>
          <cell r="AJ116">
            <v>5.11E-2</v>
          </cell>
          <cell r="AK116">
            <v>4.6899999999999997E-2</v>
          </cell>
          <cell r="AL116">
            <v>4.2999999999999997E-2</v>
          </cell>
          <cell r="AM116">
            <v>3.95E-2</v>
          </cell>
          <cell r="AN116">
            <v>3.6200000000000003E-2</v>
          </cell>
          <cell r="AO116">
            <v>3.32E-2</v>
          </cell>
          <cell r="AP116">
            <v>3.0499999999999999E-2</v>
          </cell>
          <cell r="AQ116">
            <v>2.8000000000000001E-2</v>
          </cell>
          <cell r="AR116">
            <v>2.5700000000000001E-2</v>
          </cell>
          <cell r="AS116">
            <v>2.35E-2</v>
          </cell>
          <cell r="AT116">
            <v>2.1600000000000001E-2</v>
          </cell>
        </row>
        <row r="117">
          <cell r="A117" t="str">
            <v>Present Value Cash Flow</v>
          </cell>
          <cell r="B117">
            <v>3125263.8617789168</v>
          </cell>
          <cell r="C117">
            <v>2938842.7534232233</v>
          </cell>
          <cell r="D117">
            <v>4422059.8725775676</v>
          </cell>
          <cell r="E117">
            <v>4158173.367405518</v>
          </cell>
          <cell r="F117">
            <v>3910023.8582061375</v>
          </cell>
          <cell r="G117">
            <v>3676992.775278782</v>
          </cell>
          <cell r="H117">
            <v>3457717.009334546</v>
          </cell>
          <cell r="I117">
            <v>3251864.4820759664</v>
          </cell>
          <cell r="J117">
            <v>3057730.0342505057</v>
          </cell>
          <cell r="K117">
            <v>2875328.5182693666</v>
          </cell>
          <cell r="L117">
            <v>2703949.8105534706</v>
          </cell>
          <cell r="M117">
            <v>2542755.3730088584</v>
          </cell>
          <cell r="N117">
            <v>2390768.8836806417</v>
          </cell>
          <cell r="O117">
            <v>2248305.739334444</v>
          </cell>
          <cell r="P117">
            <v>2114191.8550434792</v>
          </cell>
          <cell r="Q117">
            <v>1690311.5105542359</v>
          </cell>
          <cell r="R117">
            <v>1588957.0903206223</v>
          </cell>
          <cell r="S117">
            <v>1494308.0812195379</v>
          </cell>
          <cell r="T117">
            <v>1405699.595924448</v>
          </cell>
          <cell r="U117">
            <v>1321658.693199127</v>
          </cell>
          <cell r="V117">
            <v>1242717.4312100059</v>
          </cell>
          <cell r="W117">
            <v>1168692.484166601</v>
          </cell>
          <cell r="X117">
            <v>1098593.2953044397</v>
          </cell>
          <cell r="Y117">
            <v>1033655.5831341494</v>
          </cell>
          <cell r="Z117">
            <v>972008.20754154632</v>
          </cell>
          <cell r="AA117">
            <v>914036.86750051554</v>
          </cell>
          <cell r="AB117">
            <v>859305.72203654435</v>
          </cell>
          <cell r="AC117">
            <v>808181.66963373229</v>
          </cell>
          <cell r="AD117">
            <v>760166.17043784587</v>
          </cell>
          <cell r="AE117">
            <v>714693.5262680063</v>
          </cell>
          <cell r="AF117">
            <v>592991.56601536495</v>
          </cell>
          <cell r="AG117">
            <v>557305.30071984185</v>
          </cell>
          <cell r="AH117">
            <v>524641.48551148875</v>
          </cell>
          <cell r="AI117">
            <v>492649.57255862927</v>
          </cell>
          <cell r="AJ117">
            <v>463263.0697789875</v>
          </cell>
          <cell r="AK117">
            <v>435816.31941194466</v>
          </cell>
          <cell r="AL117">
            <v>409565.12320003117</v>
          </cell>
          <cell r="AM117">
            <v>385634.13780375023</v>
          </cell>
          <cell r="AN117">
            <v>362252.01729640894</v>
          </cell>
          <cell r="AO117">
            <v>340536.91018223192</v>
          </cell>
          <cell r="AP117">
            <v>277908.54821171943</v>
          </cell>
          <cell r="AQ117">
            <v>261507.38798938846</v>
          </cell>
          <cell r="AR117">
            <v>246027.08457537374</v>
          </cell>
          <cell r="AS117">
            <v>230590.56029997332</v>
          </cell>
          <cell r="AT117">
            <v>217245.74489537912</v>
          </cell>
        </row>
        <row r="118">
          <cell r="A118" t="str">
            <v>Sum of Cash Flow PV</v>
          </cell>
          <cell r="B118">
            <v>69051025.561352566</v>
          </cell>
        </row>
        <row r="120">
          <cell r="A120" t="str">
            <v xml:space="preserve"> TOTAL CAPITAL EXPENDITURES</v>
          </cell>
          <cell r="B120">
            <v>2629166.6666666665</v>
          </cell>
          <cell r="C120">
            <v>2694895.833333333</v>
          </cell>
          <cell r="D120">
            <v>2762268.2291666665</v>
          </cell>
          <cell r="E120">
            <v>2831324.934895833</v>
          </cell>
          <cell r="F120">
            <v>2902108.0582682285</v>
          </cell>
          <cell r="G120">
            <v>2974660.7597249341</v>
          </cell>
          <cell r="H120">
            <v>3049027.2787180571</v>
          </cell>
          <cell r="I120">
            <v>3125252.9606860084</v>
          </cell>
          <cell r="J120">
            <v>3203384.2847031583</v>
          </cell>
          <cell r="K120">
            <v>3283468.8918207372</v>
          </cell>
          <cell r="L120">
            <v>3365555.6141162552</v>
          </cell>
          <cell r="M120">
            <v>3449694.5044691614</v>
          </cell>
          <cell r="N120">
            <v>3535936.8670808901</v>
          </cell>
          <cell r="O120">
            <v>3624335.2887579119</v>
          </cell>
          <cell r="P120">
            <v>3714943.6709768595</v>
          </cell>
          <cell r="Q120">
            <v>3807817.2627512808</v>
          </cell>
          <cell r="R120">
            <v>3903012.6943200626</v>
          </cell>
          <cell r="S120">
            <v>4000588.0116780638</v>
          </cell>
          <cell r="T120">
            <v>4100602.711970015</v>
          </cell>
          <cell r="U120">
            <v>4203117.7797692651</v>
          </cell>
          <cell r="V120">
            <v>4308195.7242634967</v>
          </cell>
          <cell r="W120">
            <v>4415900.6173700839</v>
          </cell>
          <cell r="X120">
            <v>4526298.132804336</v>
          </cell>
          <cell r="Y120">
            <v>4639455.5861244444</v>
          </cell>
          <cell r="Z120">
            <v>4755441.9757775553</v>
          </cell>
          <cell r="AA120">
            <v>4874328.0251719933</v>
          </cell>
          <cell r="AB120">
            <v>4996186.2258012928</v>
          </cell>
          <cell r="AC120">
            <v>5121090.8814463243</v>
          </cell>
          <cell r="AD120">
            <v>5249118.1534824818</v>
          </cell>
          <cell r="AE120">
            <v>5380346.1073195431</v>
          </cell>
          <cell r="AF120">
            <v>5514854.7600025311</v>
          </cell>
          <cell r="AG120">
            <v>5652726.1290025935</v>
          </cell>
          <cell r="AH120">
            <v>5794044.2822276577</v>
          </cell>
          <cell r="AI120">
            <v>5938895.3892833488</v>
          </cell>
          <cell r="AJ120">
            <v>6087367.7740154322</v>
          </cell>
          <cell r="AK120">
            <v>6239551.9683658173</v>
          </cell>
          <cell r="AL120">
            <v>6395540.7675749622</v>
          </cell>
          <cell r="AM120">
            <v>6555429.2867643358</v>
          </cell>
          <cell r="AN120">
            <v>6719315.0189334434</v>
          </cell>
          <cell r="AO120">
            <v>6887297.8944067787</v>
          </cell>
          <cell r="AP120">
            <v>7059480.3417669479</v>
          </cell>
          <cell r="AQ120">
            <v>7235967.350311121</v>
          </cell>
          <cell r="AR120">
            <v>7416866.5340688983</v>
          </cell>
          <cell r="AS120">
            <v>7602288.1974206204</v>
          </cell>
          <cell r="AT120">
            <v>7792345.4023561347</v>
          </cell>
        </row>
        <row r="122">
          <cell r="A122" t="str">
            <v>FMV ANALYSIS</v>
          </cell>
        </row>
        <row r="123">
          <cell r="A123" t="str">
            <v>DEPRECIATION</v>
          </cell>
        </row>
        <row r="124">
          <cell r="B124" t="str">
            <v>ASSET</v>
          </cell>
        </row>
        <row r="125">
          <cell r="A125" t="str">
            <v>LIFE CLASS</v>
          </cell>
          <cell r="B125" t="str">
            <v>VALUE</v>
          </cell>
        </row>
        <row r="126">
          <cell r="A126" t="str">
            <v>7 Year Accelerated</v>
          </cell>
          <cell r="B126">
            <v>0</v>
          </cell>
        </row>
        <row r="127">
          <cell r="A127" t="str">
            <v>10 Year Straight-Line</v>
          </cell>
          <cell r="B127">
            <v>0</v>
          </cell>
        </row>
        <row r="128">
          <cell r="A128" t="str">
            <v>15 Year Accelerated</v>
          </cell>
          <cell r="B128">
            <v>0</v>
          </cell>
        </row>
        <row r="129">
          <cell r="A129" t="str">
            <v>20 Year Accelerated</v>
          </cell>
          <cell r="B129">
            <v>606179759.15499997</v>
          </cell>
        </row>
        <row r="130">
          <cell r="A130" t="str">
            <v>20 Year Straight-Line</v>
          </cell>
          <cell r="B130">
            <v>0</v>
          </cell>
        </row>
        <row r="131">
          <cell r="A131" t="str">
            <v>28 Year Straight-Line</v>
          </cell>
          <cell r="B131">
            <v>0</v>
          </cell>
        </row>
        <row r="132">
          <cell r="A132" t="str">
            <v>39 Year Straight-Line</v>
          </cell>
          <cell r="B132">
            <v>9231163.8449999988</v>
          </cell>
        </row>
        <row r="133">
          <cell r="A133" t="str">
            <v>40 Year Straight-Line</v>
          </cell>
          <cell r="B133">
            <v>0</v>
          </cell>
        </row>
        <row r="134">
          <cell r="A134" t="str">
            <v>Total</v>
          </cell>
          <cell r="B134">
            <v>615410923</v>
          </cell>
        </row>
        <row r="136">
          <cell r="A136" t="str">
            <v>Depreciation Percentages</v>
          </cell>
          <cell r="B136">
            <v>1</v>
          </cell>
          <cell r="C136">
            <v>2</v>
          </cell>
          <cell r="D136">
            <v>3</v>
          </cell>
          <cell r="E136">
            <v>4</v>
          </cell>
          <cell r="F136">
            <v>5</v>
          </cell>
          <cell r="G136">
            <v>6</v>
          </cell>
          <cell r="H136">
            <v>7</v>
          </cell>
          <cell r="I136">
            <v>8</v>
          </cell>
          <cell r="J136">
            <v>9</v>
          </cell>
          <cell r="K136">
            <v>10</v>
          </cell>
          <cell r="L136">
            <v>11</v>
          </cell>
          <cell r="M136">
            <v>12</v>
          </cell>
          <cell r="N136">
            <v>13</v>
          </cell>
          <cell r="O136">
            <v>14</v>
          </cell>
          <cell r="P136">
            <v>15</v>
          </cell>
          <cell r="Q136">
            <v>16</v>
          </cell>
          <cell r="R136">
            <v>17</v>
          </cell>
          <cell r="S136">
            <v>18</v>
          </cell>
          <cell r="T136">
            <v>19</v>
          </cell>
          <cell r="U136">
            <v>20</v>
          </cell>
          <cell r="V136">
            <v>21</v>
          </cell>
          <cell r="W136">
            <v>22</v>
          </cell>
          <cell r="X136">
            <v>23</v>
          </cell>
          <cell r="Y136">
            <v>24</v>
          </cell>
          <cell r="Z136">
            <v>25</v>
          </cell>
          <cell r="AA136">
            <v>26</v>
          </cell>
          <cell r="AB136">
            <v>27</v>
          </cell>
          <cell r="AC136">
            <v>28</v>
          </cell>
          <cell r="AD136">
            <v>29</v>
          </cell>
          <cell r="AE136">
            <v>30</v>
          </cell>
          <cell r="AF136">
            <v>31</v>
          </cell>
          <cell r="AG136">
            <v>32</v>
          </cell>
          <cell r="AH136">
            <v>33</v>
          </cell>
          <cell r="AI136">
            <v>34</v>
          </cell>
          <cell r="AJ136">
            <v>35</v>
          </cell>
          <cell r="AK136">
            <v>36</v>
          </cell>
          <cell r="AL136">
            <v>37</v>
          </cell>
          <cell r="AM136">
            <v>38</v>
          </cell>
          <cell r="AN136">
            <v>39</v>
          </cell>
          <cell r="AO136">
            <v>40</v>
          </cell>
          <cell r="AP136">
            <v>41</v>
          </cell>
          <cell r="AQ136">
            <v>42</v>
          </cell>
          <cell r="AR136">
            <v>43</v>
          </cell>
          <cell r="AS136">
            <v>44</v>
          </cell>
          <cell r="AT136">
            <v>45</v>
          </cell>
        </row>
        <row r="137">
          <cell r="A137" t="str">
            <v>Life Class</v>
          </cell>
          <cell r="B137">
            <v>2001</v>
          </cell>
          <cell r="C137">
            <v>2002</v>
          </cell>
          <cell r="D137">
            <v>2003</v>
          </cell>
          <cell r="E137">
            <v>2004</v>
          </cell>
          <cell r="F137">
            <v>2005</v>
          </cell>
          <cell r="G137">
            <v>2006</v>
          </cell>
          <cell r="H137">
            <v>2007</v>
          </cell>
          <cell r="I137">
            <v>2008</v>
          </cell>
          <cell r="J137">
            <v>2009</v>
          </cell>
          <cell r="K137">
            <v>2010</v>
          </cell>
          <cell r="L137">
            <v>2011</v>
          </cell>
          <cell r="M137">
            <v>2012</v>
          </cell>
          <cell r="N137">
            <v>2013</v>
          </cell>
          <cell r="O137">
            <v>2014</v>
          </cell>
          <cell r="P137">
            <v>2015</v>
          </cell>
          <cell r="Q137">
            <v>2016</v>
          </cell>
          <cell r="R137">
            <v>2017</v>
          </cell>
          <cell r="S137">
            <v>2018</v>
          </cell>
          <cell r="T137">
            <v>2019</v>
          </cell>
          <cell r="U137">
            <v>2020</v>
          </cell>
          <cell r="V137">
            <v>2021</v>
          </cell>
          <cell r="W137">
            <v>2022</v>
          </cell>
          <cell r="X137">
            <v>2023</v>
          </cell>
          <cell r="Y137">
            <v>2024</v>
          </cell>
          <cell r="Z137">
            <v>2025</v>
          </cell>
          <cell r="AA137">
            <v>2026</v>
          </cell>
          <cell r="AB137">
            <v>2027</v>
          </cell>
          <cell r="AC137">
            <v>2028</v>
          </cell>
          <cell r="AD137">
            <v>2029</v>
          </cell>
          <cell r="AE137">
            <v>2030</v>
          </cell>
          <cell r="AF137">
            <v>2031</v>
          </cell>
          <cell r="AG137">
            <v>2032</v>
          </cell>
          <cell r="AH137">
            <v>2033</v>
          </cell>
          <cell r="AI137">
            <v>2034</v>
          </cell>
          <cell r="AJ137">
            <v>2035</v>
          </cell>
          <cell r="AK137">
            <v>2036</v>
          </cell>
          <cell r="AL137">
            <v>2037</v>
          </cell>
          <cell r="AM137">
            <v>2038</v>
          </cell>
          <cell r="AN137">
            <v>2039</v>
          </cell>
          <cell r="AO137">
            <v>2040</v>
          </cell>
          <cell r="AP137">
            <v>2041</v>
          </cell>
          <cell r="AQ137">
            <v>2042</v>
          </cell>
          <cell r="AR137">
            <v>2043</v>
          </cell>
          <cell r="AS137">
            <v>2044</v>
          </cell>
          <cell r="AT137">
            <v>2045</v>
          </cell>
        </row>
        <row r="139">
          <cell r="A139" t="str">
            <v>7 Year Accelerated</v>
          </cell>
          <cell r="B139">
            <v>0.1429</v>
          </cell>
          <cell r="C139">
            <v>0.24490000000000001</v>
          </cell>
          <cell r="D139">
            <v>0.1749</v>
          </cell>
          <cell r="E139">
            <v>0.1249</v>
          </cell>
          <cell r="F139">
            <v>8.9300000000000004E-2</v>
          </cell>
          <cell r="G139">
            <v>8.9200000000000002E-2</v>
          </cell>
          <cell r="H139">
            <v>8.9300000000000004E-2</v>
          </cell>
          <cell r="I139">
            <v>4.4600000000000001E-2</v>
          </cell>
        </row>
        <row r="140">
          <cell r="A140" t="str">
            <v>10 Year Straight-Line</v>
          </cell>
          <cell r="B140">
            <v>0.05</v>
          </cell>
          <cell r="C140">
            <v>0.1</v>
          </cell>
          <cell r="D140">
            <v>0.1</v>
          </cell>
          <cell r="E140">
            <v>0.1</v>
          </cell>
          <cell r="F140">
            <v>0.1</v>
          </cell>
          <cell r="G140">
            <v>0.1</v>
          </cell>
          <cell r="H140">
            <v>0.1</v>
          </cell>
          <cell r="I140">
            <v>0.1</v>
          </cell>
          <cell r="J140">
            <v>0.1</v>
          </cell>
          <cell r="K140">
            <v>0.1</v>
          </cell>
          <cell r="L140">
            <v>0.05</v>
          </cell>
        </row>
        <row r="141">
          <cell r="A141" t="str">
            <v>15 Year Accelerated</v>
          </cell>
          <cell r="B141">
            <v>0.05</v>
          </cell>
          <cell r="C141">
            <v>9.5000000000000001E-2</v>
          </cell>
          <cell r="D141">
            <v>8.5500000000000007E-2</v>
          </cell>
          <cell r="E141">
            <v>7.6999999999999999E-2</v>
          </cell>
          <cell r="F141">
            <v>6.93E-2</v>
          </cell>
          <cell r="G141">
            <v>6.2300000000000001E-2</v>
          </cell>
          <cell r="H141">
            <v>5.8999999999999997E-2</v>
          </cell>
          <cell r="I141">
            <v>5.8999999999999997E-2</v>
          </cell>
          <cell r="J141">
            <v>5.91E-2</v>
          </cell>
          <cell r="K141">
            <v>5.8999999999999997E-2</v>
          </cell>
          <cell r="L141">
            <v>5.91E-2</v>
          </cell>
          <cell r="M141">
            <v>5.8999999999999997E-2</v>
          </cell>
          <cell r="N141">
            <v>5.91E-2</v>
          </cell>
          <cell r="O141">
            <v>5.8999999999999997E-2</v>
          </cell>
          <cell r="P141">
            <v>5.91E-2</v>
          </cell>
          <cell r="Q141">
            <v>2.9499999999999998E-2</v>
          </cell>
        </row>
        <row r="142">
          <cell r="A142" t="str">
            <v>20 Year Accelerated</v>
          </cell>
          <cell r="B142">
            <v>3.7499999999999999E-2</v>
          </cell>
          <cell r="C142">
            <v>7.2190000000000004E-2</v>
          </cell>
          <cell r="D142">
            <v>6.6769999999999996E-2</v>
          </cell>
          <cell r="E142">
            <v>6.1769999999999999E-2</v>
          </cell>
          <cell r="F142">
            <v>5.713E-2</v>
          </cell>
          <cell r="G142">
            <v>5.2850000000000001E-2</v>
          </cell>
          <cell r="H142">
            <v>4.888E-2</v>
          </cell>
          <cell r="I142">
            <v>4.5220000000000003E-2</v>
          </cell>
          <cell r="J142">
            <v>4.462E-2</v>
          </cell>
          <cell r="K142">
            <v>4.4609999999999997E-2</v>
          </cell>
          <cell r="L142">
            <v>4.462E-2</v>
          </cell>
          <cell r="M142">
            <v>4.4609999999999997E-2</v>
          </cell>
          <cell r="N142">
            <v>4.462E-2</v>
          </cell>
          <cell r="O142">
            <v>4.4609999999999997E-2</v>
          </cell>
          <cell r="P142">
            <v>4.462E-2</v>
          </cell>
          <cell r="Q142">
            <v>4.4609999999999997E-2</v>
          </cell>
          <cell r="R142">
            <v>4.462E-2</v>
          </cell>
          <cell r="S142">
            <v>4.4609999999999997E-2</v>
          </cell>
          <cell r="T142">
            <v>4.462E-2</v>
          </cell>
          <cell r="U142">
            <v>4.4609999999999997E-2</v>
          </cell>
          <cell r="V142">
            <v>2.231E-2</v>
          </cell>
        </row>
        <row r="143">
          <cell r="A143" t="str">
            <v>20 Year Straight-Line</v>
          </cell>
          <cell r="B143">
            <v>2.5000000000000001E-2</v>
          </cell>
          <cell r="C143">
            <v>0.05</v>
          </cell>
          <cell r="D143">
            <v>0.05</v>
          </cell>
          <cell r="E143">
            <v>0.05</v>
          </cell>
          <cell r="F143">
            <v>0.05</v>
          </cell>
          <cell r="G143">
            <v>0.05</v>
          </cell>
          <cell r="H143">
            <v>0.05</v>
          </cell>
          <cell r="I143">
            <v>0.05</v>
          </cell>
          <cell r="J143">
            <v>0.05</v>
          </cell>
          <cell r="K143">
            <v>0.05</v>
          </cell>
          <cell r="L143">
            <v>0.05</v>
          </cell>
          <cell r="M143">
            <v>0.05</v>
          </cell>
          <cell r="N143">
            <v>0.05</v>
          </cell>
          <cell r="O143">
            <v>0.05</v>
          </cell>
          <cell r="P143">
            <v>0.05</v>
          </cell>
          <cell r="Q143">
            <v>0.05</v>
          </cell>
          <cell r="R143">
            <v>0.05</v>
          </cell>
          <cell r="S143">
            <v>0.05</v>
          </cell>
          <cell r="T143">
            <v>0.05</v>
          </cell>
          <cell r="U143">
            <v>0.05</v>
          </cell>
          <cell r="V143">
            <v>2.5000000000000001E-2</v>
          </cell>
        </row>
        <row r="144">
          <cell r="A144" t="str">
            <v>20 Year Accelerated</v>
          </cell>
          <cell r="B144">
            <v>3.7499999999999999E-2</v>
          </cell>
          <cell r="C144">
            <v>7.2190000000000004E-2</v>
          </cell>
          <cell r="D144">
            <v>6.6769999999999996E-2</v>
          </cell>
          <cell r="E144">
            <v>6.1769999999999999E-2</v>
          </cell>
          <cell r="F144">
            <v>5.713E-2</v>
          </cell>
          <cell r="G144">
            <v>5.2850000000000001E-2</v>
          </cell>
          <cell r="H144">
            <v>4.888E-2</v>
          </cell>
          <cell r="I144">
            <v>4.5220000000000003E-2</v>
          </cell>
          <cell r="J144">
            <v>4.462E-2</v>
          </cell>
          <cell r="K144">
            <v>4.4609999999999997E-2</v>
          </cell>
          <cell r="L144">
            <v>4.462E-2</v>
          </cell>
          <cell r="M144">
            <v>4.4609999999999997E-2</v>
          </cell>
          <cell r="N144">
            <v>4.462E-2</v>
          </cell>
          <cell r="O144">
            <v>4.4609999999999997E-2</v>
          </cell>
          <cell r="P144">
            <v>4.462E-2</v>
          </cell>
          <cell r="Q144">
            <v>4.4609999999999997E-2</v>
          </cell>
          <cell r="R144">
            <v>4.462E-2</v>
          </cell>
          <cell r="S144">
            <v>4.4609999999999997E-2</v>
          </cell>
          <cell r="T144">
            <v>4.462E-2</v>
          </cell>
          <cell r="U144">
            <v>4.4609999999999997E-2</v>
          </cell>
          <cell r="V144">
            <v>2.231E-2</v>
          </cell>
        </row>
        <row r="145">
          <cell r="A145" t="str">
            <v>39 Year Straight-Line</v>
          </cell>
          <cell r="B145">
            <v>1.282E-2</v>
          </cell>
          <cell r="C145">
            <v>2.564E-2</v>
          </cell>
          <cell r="D145">
            <v>2.564E-2</v>
          </cell>
          <cell r="E145">
            <v>2.564E-2</v>
          </cell>
          <cell r="F145">
            <v>2.564E-2</v>
          </cell>
          <cell r="G145">
            <v>2.564E-2</v>
          </cell>
          <cell r="H145">
            <v>2.564E-2</v>
          </cell>
          <cell r="I145">
            <v>2.564E-2</v>
          </cell>
          <cell r="J145">
            <v>2.564E-2</v>
          </cell>
          <cell r="K145">
            <v>2.564E-2</v>
          </cell>
          <cell r="L145">
            <v>2.564E-2</v>
          </cell>
          <cell r="M145">
            <v>2.564E-2</v>
          </cell>
          <cell r="N145">
            <v>2.564E-2</v>
          </cell>
          <cell r="O145">
            <v>2.564E-2</v>
          </cell>
          <cell r="P145">
            <v>2.564E-2</v>
          </cell>
          <cell r="Q145">
            <v>2.564E-2</v>
          </cell>
          <cell r="R145">
            <v>2.564E-2</v>
          </cell>
          <cell r="S145">
            <v>2.564E-2</v>
          </cell>
          <cell r="T145">
            <v>2.564E-2</v>
          </cell>
          <cell r="U145">
            <v>2.564E-2</v>
          </cell>
          <cell r="V145">
            <v>2.564E-2</v>
          </cell>
          <cell r="W145">
            <v>2.564E-2</v>
          </cell>
          <cell r="X145">
            <v>2.564E-2</v>
          </cell>
          <cell r="Y145">
            <v>2.564E-2</v>
          </cell>
          <cell r="Z145">
            <v>2.564E-2</v>
          </cell>
          <cell r="AA145">
            <v>2.564E-2</v>
          </cell>
          <cell r="AB145">
            <v>2.564E-2</v>
          </cell>
          <cell r="AC145">
            <v>2.564E-2</v>
          </cell>
          <cell r="AD145">
            <v>2.564E-2</v>
          </cell>
          <cell r="AE145">
            <v>2.564E-2</v>
          </cell>
          <cell r="AF145">
            <v>2.564E-2</v>
          </cell>
          <cell r="AG145">
            <v>2.564E-2</v>
          </cell>
          <cell r="AH145">
            <v>2.564E-2</v>
          </cell>
          <cell r="AI145">
            <v>2.564E-2</v>
          </cell>
          <cell r="AJ145">
            <v>2.564E-2</v>
          </cell>
          <cell r="AK145">
            <v>2.564E-2</v>
          </cell>
          <cell r="AL145">
            <v>2.564E-2</v>
          </cell>
          <cell r="AM145">
            <v>2.564E-2</v>
          </cell>
          <cell r="AN145">
            <v>2.564E-2</v>
          </cell>
          <cell r="AO145">
            <v>1.282E-2</v>
          </cell>
        </row>
        <row r="146">
          <cell r="A146" t="str">
            <v>40 Year Straight-Line</v>
          </cell>
          <cell r="B146">
            <v>1.2500000000000001E-2</v>
          </cell>
          <cell r="C146">
            <v>2.5000000000000001E-2</v>
          </cell>
          <cell r="D146">
            <v>2.5000000000000001E-2</v>
          </cell>
          <cell r="E146">
            <v>2.5000000000000001E-2</v>
          </cell>
          <cell r="F146">
            <v>2.5000000000000001E-2</v>
          </cell>
          <cell r="G146">
            <v>2.5000000000000001E-2</v>
          </cell>
          <cell r="H146">
            <v>2.5000000000000001E-2</v>
          </cell>
          <cell r="I146">
            <v>2.5000000000000001E-2</v>
          </cell>
          <cell r="J146">
            <v>2.5000000000000001E-2</v>
          </cell>
          <cell r="K146">
            <v>2.5000000000000001E-2</v>
          </cell>
          <cell r="L146">
            <v>2.5000000000000001E-2</v>
          </cell>
          <cell r="M146">
            <v>2.5000000000000001E-2</v>
          </cell>
          <cell r="N146">
            <v>2.5000000000000001E-2</v>
          </cell>
          <cell r="O146">
            <v>2.5000000000000001E-2</v>
          </cell>
          <cell r="P146">
            <v>2.5000000000000001E-2</v>
          </cell>
          <cell r="Q146">
            <v>2.5000000000000001E-2</v>
          </cell>
          <cell r="R146">
            <v>2.5000000000000001E-2</v>
          </cell>
          <cell r="S146">
            <v>2.5000000000000001E-2</v>
          </cell>
          <cell r="T146">
            <v>2.5000000000000001E-2</v>
          </cell>
          <cell r="U146">
            <v>2.5000000000000001E-2</v>
          </cell>
          <cell r="V146">
            <v>2.5000000000000001E-2</v>
          </cell>
          <cell r="W146">
            <v>2.5000000000000001E-2</v>
          </cell>
          <cell r="X146">
            <v>2.5000000000000001E-2</v>
          </cell>
          <cell r="Y146">
            <v>2.5000000000000001E-2</v>
          </cell>
          <cell r="Z146">
            <v>2.5000000000000001E-2</v>
          </cell>
          <cell r="AA146">
            <v>2.5000000000000001E-2</v>
          </cell>
          <cell r="AB146">
            <v>2.5000000000000001E-2</v>
          </cell>
          <cell r="AC146">
            <v>2.5000000000000001E-2</v>
          </cell>
          <cell r="AD146">
            <v>2.5000000000000001E-2</v>
          </cell>
          <cell r="AE146">
            <v>2.5000000000000001E-2</v>
          </cell>
          <cell r="AF146">
            <v>2.5000000000000001E-2</v>
          </cell>
          <cell r="AG146">
            <v>2.5000000000000001E-2</v>
          </cell>
          <cell r="AH146">
            <v>2.5000000000000001E-2</v>
          </cell>
          <cell r="AI146">
            <v>2.5000000000000001E-2</v>
          </cell>
          <cell r="AJ146">
            <v>2.5000000000000001E-2</v>
          </cell>
          <cell r="AK146">
            <v>2.5000000000000001E-2</v>
          </cell>
          <cell r="AL146">
            <v>2.5000000000000001E-2</v>
          </cell>
          <cell r="AM146">
            <v>2.5000000000000001E-2</v>
          </cell>
          <cell r="AN146">
            <v>2.5000000000000001E-2</v>
          </cell>
          <cell r="AO146">
            <v>2.5000000000000001E-2</v>
          </cell>
          <cell r="AP146">
            <v>1.2500000000000001E-2</v>
          </cell>
        </row>
        <row r="148">
          <cell r="B148">
            <v>1</v>
          </cell>
          <cell r="C148">
            <v>2</v>
          </cell>
          <cell r="D148">
            <v>3</v>
          </cell>
          <cell r="E148">
            <v>4</v>
          </cell>
          <cell r="F148">
            <v>5</v>
          </cell>
          <cell r="G148">
            <v>6</v>
          </cell>
          <cell r="H148">
            <v>7</v>
          </cell>
          <cell r="I148">
            <v>8</v>
          </cell>
          <cell r="J148">
            <v>9</v>
          </cell>
          <cell r="K148">
            <v>10</v>
          </cell>
          <cell r="L148">
            <v>11</v>
          </cell>
          <cell r="M148">
            <v>12</v>
          </cell>
          <cell r="N148">
            <v>13</v>
          </cell>
          <cell r="O148">
            <v>14</v>
          </cell>
          <cell r="P148">
            <v>15</v>
          </cell>
          <cell r="Q148">
            <v>16</v>
          </cell>
          <cell r="R148">
            <v>17</v>
          </cell>
          <cell r="S148">
            <v>18</v>
          </cell>
          <cell r="T148">
            <v>19</v>
          </cell>
          <cell r="U148">
            <v>20</v>
          </cell>
          <cell r="V148">
            <v>21</v>
          </cell>
          <cell r="W148">
            <v>22</v>
          </cell>
          <cell r="X148">
            <v>23</v>
          </cell>
          <cell r="Y148">
            <v>24</v>
          </cell>
          <cell r="Z148">
            <v>25</v>
          </cell>
          <cell r="AA148">
            <v>26</v>
          </cell>
          <cell r="AB148">
            <v>27</v>
          </cell>
          <cell r="AC148">
            <v>28</v>
          </cell>
          <cell r="AD148">
            <v>29</v>
          </cell>
          <cell r="AE148">
            <v>30</v>
          </cell>
          <cell r="AF148">
            <v>31</v>
          </cell>
          <cell r="AG148">
            <v>32</v>
          </cell>
          <cell r="AH148">
            <v>33</v>
          </cell>
          <cell r="AI148">
            <v>34</v>
          </cell>
          <cell r="AJ148">
            <v>35</v>
          </cell>
          <cell r="AK148">
            <v>36</v>
          </cell>
          <cell r="AL148">
            <v>37</v>
          </cell>
          <cell r="AM148">
            <v>38</v>
          </cell>
          <cell r="AN148">
            <v>39</v>
          </cell>
          <cell r="AO148">
            <v>40</v>
          </cell>
          <cell r="AP148">
            <v>41</v>
          </cell>
          <cell r="AQ148">
            <v>42</v>
          </cell>
          <cell r="AR148">
            <v>43</v>
          </cell>
          <cell r="AS148">
            <v>44</v>
          </cell>
          <cell r="AT148">
            <v>45</v>
          </cell>
        </row>
        <row r="149">
          <cell r="A149" t="str">
            <v>Life Class</v>
          </cell>
          <cell r="B149">
            <v>2001</v>
          </cell>
          <cell r="C149">
            <v>2002</v>
          </cell>
          <cell r="D149">
            <v>2003</v>
          </cell>
          <cell r="E149">
            <v>2004</v>
          </cell>
          <cell r="F149">
            <v>2005</v>
          </cell>
          <cell r="G149">
            <v>2006</v>
          </cell>
          <cell r="H149">
            <v>2007</v>
          </cell>
          <cell r="I149">
            <v>2008</v>
          </cell>
          <cell r="J149">
            <v>2009</v>
          </cell>
          <cell r="K149">
            <v>2010</v>
          </cell>
          <cell r="L149">
            <v>2011</v>
          </cell>
          <cell r="M149">
            <v>2012</v>
          </cell>
          <cell r="N149">
            <v>2013</v>
          </cell>
          <cell r="O149">
            <v>2014</v>
          </cell>
          <cell r="P149">
            <v>2015</v>
          </cell>
          <cell r="Q149">
            <v>2016</v>
          </cell>
          <cell r="R149">
            <v>2017</v>
          </cell>
          <cell r="S149">
            <v>2018</v>
          </cell>
          <cell r="T149">
            <v>2019</v>
          </cell>
          <cell r="U149">
            <v>2020</v>
          </cell>
          <cell r="V149">
            <v>2021</v>
          </cell>
          <cell r="W149">
            <v>2022</v>
          </cell>
          <cell r="X149">
            <v>2023</v>
          </cell>
          <cell r="Y149">
            <v>2024</v>
          </cell>
          <cell r="Z149">
            <v>2025</v>
          </cell>
          <cell r="AA149">
            <v>2026</v>
          </cell>
          <cell r="AB149">
            <v>2027</v>
          </cell>
          <cell r="AC149">
            <v>2028</v>
          </cell>
          <cell r="AD149">
            <v>2029</v>
          </cell>
          <cell r="AE149">
            <v>2030</v>
          </cell>
          <cell r="AF149">
            <v>2031</v>
          </cell>
          <cell r="AG149">
            <v>2032</v>
          </cell>
          <cell r="AH149">
            <v>2033</v>
          </cell>
          <cell r="AI149">
            <v>2034</v>
          </cell>
          <cell r="AJ149">
            <v>2035</v>
          </cell>
          <cell r="AK149">
            <v>2036</v>
          </cell>
          <cell r="AL149">
            <v>2037</v>
          </cell>
          <cell r="AM149">
            <v>2038</v>
          </cell>
          <cell r="AN149">
            <v>2039</v>
          </cell>
          <cell r="AO149">
            <v>2040</v>
          </cell>
          <cell r="AP149">
            <v>2041</v>
          </cell>
          <cell r="AQ149">
            <v>2042</v>
          </cell>
          <cell r="AR149">
            <v>2043</v>
          </cell>
          <cell r="AS149">
            <v>2044</v>
          </cell>
          <cell r="AT149">
            <v>2045</v>
          </cell>
        </row>
        <row r="151">
          <cell r="A151" t="str">
            <v>7 Year Accelerated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</row>
        <row r="152">
          <cell r="A152" t="str">
            <v>10 Year Straight-Line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</row>
        <row r="153">
          <cell r="A153" t="str">
            <v>15 Year Accelerated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</row>
        <row r="154">
          <cell r="A154" t="str">
            <v>20 Year Accelerated</v>
          </cell>
          <cell r="B154">
            <v>22731740.968312498</v>
          </cell>
          <cell r="C154">
            <v>43760116.813399449</v>
          </cell>
          <cell r="D154">
            <v>40474622.518779345</v>
          </cell>
          <cell r="E154">
            <v>37443723.723004349</v>
          </cell>
          <cell r="F154">
            <v>34631049.640525147</v>
          </cell>
          <cell r="G154">
            <v>32036600.271341749</v>
          </cell>
          <cell r="H154">
            <v>29630066.627496399</v>
          </cell>
          <cell r="I154">
            <v>27411448.708989102</v>
          </cell>
          <cell r="J154">
            <v>27047740.853496097</v>
          </cell>
          <cell r="K154">
            <v>27041679.055904549</v>
          </cell>
          <cell r="L154">
            <v>27047740.853496097</v>
          </cell>
          <cell r="M154">
            <v>27041679.055904549</v>
          </cell>
          <cell r="N154">
            <v>27047740.853496097</v>
          </cell>
          <cell r="O154">
            <v>27041679.055904549</v>
          </cell>
          <cell r="P154">
            <v>27047740.853496097</v>
          </cell>
          <cell r="Q154">
            <v>27041679.055904549</v>
          </cell>
          <cell r="R154">
            <v>27047740.853496097</v>
          </cell>
          <cell r="S154">
            <v>27041679.055904549</v>
          </cell>
          <cell r="T154">
            <v>27047740.853496097</v>
          </cell>
          <cell r="U154">
            <v>27041679.055904549</v>
          </cell>
          <cell r="V154">
            <v>13523870.426748049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</row>
        <row r="155">
          <cell r="A155" t="str">
            <v>20 Year Straight-Line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</row>
        <row r="156">
          <cell r="A156" t="str">
            <v>28 Year Straight-Line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A157" t="str">
            <v>39 Year Straight-Line</v>
          </cell>
          <cell r="B157">
            <v>118343.52049289999</v>
          </cell>
          <cell r="C157">
            <v>236687.04098579998</v>
          </cell>
          <cell r="D157">
            <v>236687.04098579998</v>
          </cell>
          <cell r="E157">
            <v>236687.04098579998</v>
          </cell>
          <cell r="F157">
            <v>236687.04098579998</v>
          </cell>
          <cell r="G157">
            <v>236687.04098579998</v>
          </cell>
          <cell r="H157">
            <v>236687.04098579998</v>
          </cell>
          <cell r="I157">
            <v>236687.04098579998</v>
          </cell>
          <cell r="J157">
            <v>236687.04098579998</v>
          </cell>
          <cell r="K157">
            <v>236687.04098579998</v>
          </cell>
          <cell r="L157">
            <v>236687.04098579998</v>
          </cell>
          <cell r="M157">
            <v>236687.04098579998</v>
          </cell>
          <cell r="N157">
            <v>236687.04098579998</v>
          </cell>
          <cell r="O157">
            <v>236687.04098579998</v>
          </cell>
          <cell r="P157">
            <v>236687.04098579998</v>
          </cell>
          <cell r="Q157">
            <v>236687.04098579998</v>
          </cell>
          <cell r="R157">
            <v>236687.04098579998</v>
          </cell>
          <cell r="S157">
            <v>236687.04098579998</v>
          </cell>
          <cell r="T157">
            <v>236687.04098579998</v>
          </cell>
          <cell r="U157">
            <v>236687.04098579998</v>
          </cell>
          <cell r="V157">
            <v>236687.04098579998</v>
          </cell>
          <cell r="W157">
            <v>236687.04098579998</v>
          </cell>
          <cell r="X157">
            <v>236687.04098579998</v>
          </cell>
          <cell r="Y157">
            <v>236687.04098579998</v>
          </cell>
          <cell r="Z157">
            <v>236687.04098579998</v>
          </cell>
          <cell r="AA157">
            <v>236687.04098579998</v>
          </cell>
          <cell r="AB157">
            <v>236687.04098579998</v>
          </cell>
          <cell r="AC157">
            <v>236687.04098579998</v>
          </cell>
          <cell r="AD157">
            <v>236687.04098579998</v>
          </cell>
          <cell r="AE157">
            <v>236687.04098579998</v>
          </cell>
          <cell r="AF157">
            <v>236687.04098579998</v>
          </cell>
          <cell r="AG157">
            <v>236687.04098579998</v>
          </cell>
          <cell r="AH157">
            <v>236687.04098579998</v>
          </cell>
          <cell r="AI157">
            <v>236687.04098579998</v>
          </cell>
          <cell r="AJ157">
            <v>236687.04098579998</v>
          </cell>
          <cell r="AK157">
            <v>236687.04098579998</v>
          </cell>
          <cell r="AL157">
            <v>236687.04098579998</v>
          </cell>
          <cell r="AM157">
            <v>236687.04098579998</v>
          </cell>
          <cell r="AN157">
            <v>236687.04098579998</v>
          </cell>
          <cell r="AO157">
            <v>118343.52049289999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</row>
        <row r="158">
          <cell r="A158" t="str">
            <v>40 Year Straight-Line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</row>
        <row r="159">
          <cell r="A159" t="str">
            <v>Facility Depreciation</v>
          </cell>
          <cell r="B159">
            <v>22850084.488805398</v>
          </cell>
          <cell r="C159">
            <v>43996803.854385249</v>
          </cell>
          <cell r="D159">
            <v>40711309.559765145</v>
          </cell>
          <cell r="E159">
            <v>37680410.763990149</v>
          </cell>
          <cell r="F159">
            <v>34867736.681510948</v>
          </cell>
          <cell r="G159">
            <v>32273287.312327549</v>
          </cell>
          <cell r="H159">
            <v>29866753.668482199</v>
          </cell>
          <cell r="I159">
            <v>27648135.749974903</v>
          </cell>
          <cell r="J159">
            <v>27284427.894481897</v>
          </cell>
          <cell r="K159">
            <v>27278366.096890349</v>
          </cell>
          <cell r="L159">
            <v>27284427.894481897</v>
          </cell>
          <cell r="M159">
            <v>27278366.096890349</v>
          </cell>
          <cell r="N159">
            <v>27284427.894481897</v>
          </cell>
          <cell r="O159">
            <v>27278366.096890349</v>
          </cell>
          <cell r="P159">
            <v>27284427.894481897</v>
          </cell>
          <cell r="Q159">
            <v>27278366.096890349</v>
          </cell>
          <cell r="R159">
            <v>27284427.894481897</v>
          </cell>
          <cell r="S159">
            <v>27278366.096890349</v>
          </cell>
          <cell r="T159">
            <v>27284427.894481897</v>
          </cell>
          <cell r="U159">
            <v>27278366.096890349</v>
          </cell>
          <cell r="V159">
            <v>13760557.467733849</v>
          </cell>
          <cell r="W159">
            <v>236687.04098579998</v>
          </cell>
          <cell r="X159">
            <v>236687.04098579998</v>
          </cell>
          <cell r="Y159">
            <v>236687.04098579998</v>
          </cell>
          <cell r="Z159">
            <v>236687.04098579998</v>
          </cell>
          <cell r="AA159">
            <v>236687.04098579998</v>
          </cell>
          <cell r="AB159">
            <v>236687.04098579998</v>
          </cell>
          <cell r="AC159">
            <v>236687.04098579998</v>
          </cell>
          <cell r="AD159">
            <v>236687.04098579998</v>
          </cell>
          <cell r="AE159">
            <v>236687.04098579998</v>
          </cell>
          <cell r="AF159">
            <v>236687.04098579998</v>
          </cell>
          <cell r="AG159">
            <v>236687.04098579998</v>
          </cell>
          <cell r="AH159">
            <v>236687.04098579998</v>
          </cell>
          <cell r="AI159">
            <v>236687.04098579998</v>
          </cell>
          <cell r="AJ159">
            <v>236687.04098579998</v>
          </cell>
          <cell r="AK159">
            <v>236687.04098579998</v>
          </cell>
          <cell r="AL159">
            <v>236687.04098579998</v>
          </cell>
          <cell r="AM159">
            <v>236687.04098579998</v>
          </cell>
          <cell r="AN159">
            <v>236687.04098579998</v>
          </cell>
          <cell r="AO159">
            <v>118343.52049289999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</row>
        <row r="160">
          <cell r="A160" t="str">
            <v xml:space="preserve">Depreciation from Capital Expenditures </v>
          </cell>
          <cell r="B160">
            <v>98593.749999999985</v>
          </cell>
          <cell r="C160">
            <v>290858.13541666663</v>
          </cell>
          <cell r="D160">
            <v>473679.04713541665</v>
          </cell>
          <cell r="E160">
            <v>647924.64831380208</v>
          </cell>
          <cell r="F160">
            <v>814327.05618831376</v>
          </cell>
          <cell r="G160">
            <v>973636.69092635484</v>
          </cell>
          <cell r="H160">
            <v>1126491.2748661803</v>
          </cell>
          <cell r="I160">
            <v>1273544.4734045013</v>
          </cell>
          <cell r="J160">
            <v>1422696.5019062806</v>
          </cell>
          <cell r="K160">
            <v>1575551.0394539372</v>
          </cell>
          <cell r="L160">
            <v>1732253.2321069525</v>
          </cell>
          <cell r="M160">
            <v>1892846.6879096262</v>
          </cell>
          <cell r="N160">
            <v>2057481.2717740336</v>
          </cell>
          <cell r="O160">
            <v>2226205.4285683837</v>
          </cell>
          <cell r="P160">
            <v>2399173.9809492603</v>
          </cell>
          <cell r="Q160">
            <v>2576440.4554729913</v>
          </cell>
          <cell r="R160">
            <v>2758164.8835264826</v>
          </cell>
          <cell r="S160">
            <v>2944406.1306146439</v>
          </cell>
          <cell r="T160">
            <v>3135329.7005466772</v>
          </cell>
          <cell r="U160">
            <v>3331000.0680603436</v>
          </cell>
          <cell r="V160">
            <v>3472931.7780951858</v>
          </cell>
          <cell r="W160">
            <v>3559755.0725475652</v>
          </cell>
          <cell r="X160">
            <v>3648748.9493612535</v>
          </cell>
          <cell r="Y160">
            <v>3739967.6730952845</v>
          </cell>
          <cell r="Z160">
            <v>3833466.8649226674</v>
          </cell>
          <cell r="AA160">
            <v>3929303.5365457335</v>
          </cell>
          <cell r="AB160">
            <v>4027536.1249593766</v>
          </cell>
          <cell r="AC160">
            <v>4128224.5280833603</v>
          </cell>
          <cell r="AD160">
            <v>4231430.1412854437</v>
          </cell>
          <cell r="AE160">
            <v>4337215.8948175795</v>
          </cell>
          <cell r="AF160">
            <v>4445646.2921880204</v>
          </cell>
          <cell r="AG160">
            <v>4556787.4494927181</v>
          </cell>
          <cell r="AH160">
            <v>4670707.1357300356</v>
          </cell>
          <cell r="AI160">
            <v>4787474.8141232859</v>
          </cell>
          <cell r="AJ160">
            <v>4907161.68447637</v>
          </cell>
          <cell r="AK160">
            <v>5029840.7265882771</v>
          </cell>
          <cell r="AL160">
            <v>5155586.7447529845</v>
          </cell>
          <cell r="AM160">
            <v>5284476.4133718079</v>
          </cell>
          <cell r="AN160">
            <v>5416588.3237061035</v>
          </cell>
          <cell r="AO160">
            <v>5552003.0317987558</v>
          </cell>
          <cell r="AP160">
            <v>5690803.1075937236</v>
          </cell>
          <cell r="AQ160">
            <v>5833073.1852835668</v>
          </cell>
          <cell r="AR160">
            <v>5978900.0149156563</v>
          </cell>
          <cell r="AS160">
            <v>6128372.5152885458</v>
          </cell>
          <cell r="AT160">
            <v>68222888.369771406</v>
          </cell>
        </row>
        <row r="161">
          <cell r="A161" t="str">
            <v>Total Depreciation Expense</v>
          </cell>
          <cell r="B161">
            <v>22948678.238805398</v>
          </cell>
          <cell r="C161">
            <v>44287661.989801913</v>
          </cell>
          <cell r="D161">
            <v>41184988.606900565</v>
          </cell>
          <cell r="E161">
            <v>38328335.412303954</v>
          </cell>
          <cell r="F161">
            <v>35682063.737699263</v>
          </cell>
          <cell r="G161">
            <v>33246924.003253903</v>
          </cell>
          <cell r="H161">
            <v>30993244.943348378</v>
          </cell>
          <cell r="I161">
            <v>28921680.223379403</v>
          </cell>
          <cell r="J161">
            <v>28707124.396388177</v>
          </cell>
          <cell r="K161">
            <v>28853917.136344288</v>
          </cell>
          <cell r="L161">
            <v>29016681.126588851</v>
          </cell>
          <cell r="M161">
            <v>29171212.784799974</v>
          </cell>
          <cell r="N161">
            <v>29341909.166255932</v>
          </cell>
          <cell r="O161">
            <v>29504571.525458731</v>
          </cell>
          <cell r="P161">
            <v>29683601.875431158</v>
          </cell>
          <cell r="Q161">
            <v>29854806.55236334</v>
          </cell>
          <cell r="R161">
            <v>30042592.778008379</v>
          </cell>
          <cell r="S161">
            <v>30222772.227504991</v>
          </cell>
          <cell r="T161">
            <v>30419757.595028576</v>
          </cell>
          <cell r="U161">
            <v>30609366.164950691</v>
          </cell>
          <cell r="V161">
            <v>17233489.245829035</v>
          </cell>
          <cell r="W161">
            <v>3796442.1135333651</v>
          </cell>
          <cell r="X161">
            <v>3885435.9903470534</v>
          </cell>
          <cell r="Y161">
            <v>3976654.7140810844</v>
          </cell>
          <cell r="Z161">
            <v>4070153.9059084672</v>
          </cell>
          <cell r="AA161">
            <v>4165990.5775315333</v>
          </cell>
          <cell r="AB161">
            <v>4264223.165945177</v>
          </cell>
          <cell r="AC161">
            <v>4364911.5690691601</v>
          </cell>
          <cell r="AD161">
            <v>4468117.182271244</v>
          </cell>
          <cell r="AE161">
            <v>4573902.9358033799</v>
          </cell>
          <cell r="AF161">
            <v>4682333.3331738207</v>
          </cell>
          <cell r="AG161">
            <v>4793474.4904785184</v>
          </cell>
          <cell r="AH161">
            <v>4907394.1767158359</v>
          </cell>
          <cell r="AI161">
            <v>5024161.8551090863</v>
          </cell>
          <cell r="AJ161">
            <v>5143848.7254621703</v>
          </cell>
          <cell r="AK161">
            <v>5266527.7675740775</v>
          </cell>
          <cell r="AL161">
            <v>5392273.7857387848</v>
          </cell>
          <cell r="AM161">
            <v>5521163.4543576082</v>
          </cell>
          <cell r="AN161">
            <v>5653275.3646919038</v>
          </cell>
          <cell r="AO161">
            <v>5670346.5522916559</v>
          </cell>
          <cell r="AP161">
            <v>5690803.1075937236</v>
          </cell>
          <cell r="AQ161">
            <v>5833073.1852835668</v>
          </cell>
          <cell r="AR161">
            <v>5978900.0149156563</v>
          </cell>
          <cell r="AS161">
            <v>6128372.5152885458</v>
          </cell>
          <cell r="AT161">
            <v>68222888.369771406</v>
          </cell>
        </row>
        <row r="163">
          <cell r="A163" t="str">
            <v>FMV ANALYSIS</v>
          </cell>
        </row>
        <row r="164">
          <cell r="A164" t="str">
            <v>DISCOUNTED CASH FLOWS</v>
          </cell>
          <cell r="B164">
            <v>1</v>
          </cell>
          <cell r="C164">
            <v>2</v>
          </cell>
          <cell r="D164">
            <v>3</v>
          </cell>
          <cell r="E164">
            <v>4</v>
          </cell>
          <cell r="F164">
            <v>5</v>
          </cell>
          <cell r="G164">
            <v>6</v>
          </cell>
          <cell r="H164">
            <v>7</v>
          </cell>
          <cell r="I164">
            <v>8</v>
          </cell>
          <cell r="J164">
            <v>9</v>
          </cell>
          <cell r="K164">
            <v>10</v>
          </cell>
          <cell r="L164">
            <v>11</v>
          </cell>
          <cell r="M164">
            <v>12</v>
          </cell>
          <cell r="N164">
            <v>13</v>
          </cell>
          <cell r="O164">
            <v>14</v>
          </cell>
          <cell r="P164">
            <v>15</v>
          </cell>
          <cell r="Q164">
            <v>16</v>
          </cell>
          <cell r="R164">
            <v>17</v>
          </cell>
          <cell r="S164">
            <v>18</v>
          </cell>
          <cell r="T164">
            <v>19</v>
          </cell>
          <cell r="U164">
            <v>20</v>
          </cell>
          <cell r="V164">
            <v>21</v>
          </cell>
          <cell r="W164">
            <v>22</v>
          </cell>
          <cell r="X164">
            <v>23</v>
          </cell>
          <cell r="Y164">
            <v>24</v>
          </cell>
          <cell r="Z164">
            <v>25</v>
          </cell>
          <cell r="AA164">
            <v>26</v>
          </cell>
          <cell r="AB164">
            <v>27</v>
          </cell>
          <cell r="AC164">
            <v>28</v>
          </cell>
          <cell r="AD164">
            <v>29</v>
          </cell>
          <cell r="AE164">
            <v>30</v>
          </cell>
          <cell r="AF164">
            <v>31</v>
          </cell>
          <cell r="AG164">
            <v>32</v>
          </cell>
          <cell r="AH164">
            <v>33</v>
          </cell>
          <cell r="AI164">
            <v>34</v>
          </cell>
          <cell r="AJ164">
            <v>35</v>
          </cell>
          <cell r="AK164">
            <v>36</v>
          </cell>
          <cell r="AL164">
            <v>37</v>
          </cell>
          <cell r="AM164">
            <v>38</v>
          </cell>
          <cell r="AN164">
            <v>39</v>
          </cell>
          <cell r="AO164">
            <v>40</v>
          </cell>
          <cell r="AP164">
            <v>41</v>
          </cell>
          <cell r="AQ164">
            <v>42</v>
          </cell>
          <cell r="AR164">
            <v>43</v>
          </cell>
          <cell r="AS164">
            <v>44</v>
          </cell>
          <cell r="AT164">
            <v>45</v>
          </cell>
        </row>
        <row r="165">
          <cell r="B165">
            <v>2001</v>
          </cell>
          <cell r="C165">
            <v>2002</v>
          </cell>
          <cell r="D165">
            <v>2003</v>
          </cell>
          <cell r="E165">
            <v>2004</v>
          </cell>
          <cell r="F165">
            <v>2005</v>
          </cell>
          <cell r="G165">
            <v>2006</v>
          </cell>
          <cell r="H165">
            <v>2007</v>
          </cell>
          <cell r="I165">
            <v>2008</v>
          </cell>
          <cell r="J165">
            <v>2009</v>
          </cell>
          <cell r="K165">
            <v>2010</v>
          </cell>
          <cell r="L165">
            <v>2011</v>
          </cell>
          <cell r="M165">
            <v>2012</v>
          </cell>
          <cell r="N165">
            <v>2013</v>
          </cell>
          <cell r="O165">
            <v>2014</v>
          </cell>
          <cell r="P165">
            <v>2015</v>
          </cell>
          <cell r="Q165">
            <v>2016</v>
          </cell>
          <cell r="R165">
            <v>2017</v>
          </cell>
          <cell r="S165">
            <v>2018</v>
          </cell>
          <cell r="T165">
            <v>2019</v>
          </cell>
          <cell r="U165">
            <v>2020</v>
          </cell>
          <cell r="V165">
            <v>2021</v>
          </cell>
          <cell r="W165">
            <v>2022</v>
          </cell>
          <cell r="X165">
            <v>2023</v>
          </cell>
          <cell r="Y165">
            <v>2024</v>
          </cell>
          <cell r="Z165">
            <v>2025</v>
          </cell>
          <cell r="AA165">
            <v>2026</v>
          </cell>
          <cell r="AB165">
            <v>2027</v>
          </cell>
          <cell r="AC165">
            <v>2028</v>
          </cell>
          <cell r="AD165">
            <v>2029</v>
          </cell>
          <cell r="AE165">
            <v>2030</v>
          </cell>
          <cell r="AF165">
            <v>2031</v>
          </cell>
          <cell r="AG165">
            <v>2032</v>
          </cell>
          <cell r="AH165">
            <v>2033</v>
          </cell>
          <cell r="AI165">
            <v>2034</v>
          </cell>
          <cell r="AJ165">
            <v>2035</v>
          </cell>
          <cell r="AK165">
            <v>2036</v>
          </cell>
          <cell r="AL165">
            <v>2037</v>
          </cell>
          <cell r="AM165">
            <v>2038</v>
          </cell>
          <cell r="AN165">
            <v>2039</v>
          </cell>
          <cell r="AO165">
            <v>2040</v>
          </cell>
          <cell r="AP165">
            <v>2041</v>
          </cell>
          <cell r="AQ165">
            <v>2042</v>
          </cell>
          <cell r="AR165">
            <v>2043</v>
          </cell>
          <cell r="AS165">
            <v>2044</v>
          </cell>
          <cell r="AT165">
            <v>2045</v>
          </cell>
        </row>
        <row r="167">
          <cell r="A167" t="str">
            <v>Total Revenue</v>
          </cell>
          <cell r="B167">
            <v>263805209.99999997</v>
          </cell>
          <cell r="C167">
            <v>270400340.24999994</v>
          </cell>
          <cell r="D167">
            <v>277160348.75624996</v>
          </cell>
          <cell r="E167">
            <v>284089357.47515613</v>
          </cell>
          <cell r="F167">
            <v>291191591.41203499</v>
          </cell>
          <cell r="G167">
            <v>298471381.19733596</v>
          </cell>
          <cell r="H167">
            <v>305933165.72726929</v>
          </cell>
          <cell r="I167">
            <v>313581494.87045103</v>
          </cell>
          <cell r="J167">
            <v>321421032.24221224</v>
          </cell>
          <cell r="K167">
            <v>329456558.04826754</v>
          </cell>
          <cell r="L167">
            <v>337692971.99947417</v>
          </cell>
          <cell r="M167">
            <v>346135296.29946101</v>
          </cell>
          <cell r="N167">
            <v>354788678.70694751</v>
          </cell>
          <cell r="O167">
            <v>363658395.67462116</v>
          </cell>
          <cell r="P167">
            <v>372749855.56648672</v>
          </cell>
          <cell r="Q167">
            <v>328519241.47882754</v>
          </cell>
          <cell r="R167">
            <v>336732222.51579821</v>
          </cell>
          <cell r="S167">
            <v>345150528.07869303</v>
          </cell>
          <cell r="T167">
            <v>353779291.28066039</v>
          </cell>
          <cell r="U167">
            <v>362623773.56267685</v>
          </cell>
          <cell r="V167">
            <v>371689367.90174371</v>
          </cell>
          <cell r="W167">
            <v>380981602.09928733</v>
          </cell>
          <cell r="X167">
            <v>390506142.15176946</v>
          </cell>
          <cell r="Y167">
            <v>400268795.70556366</v>
          </cell>
          <cell r="Z167">
            <v>410275515.59820271</v>
          </cell>
          <cell r="AA167">
            <v>420532403.48815775</v>
          </cell>
          <cell r="AB167">
            <v>431045713.57536167</v>
          </cell>
          <cell r="AC167">
            <v>441821856.41474569</v>
          </cell>
          <cell r="AD167">
            <v>452867402.82511425</v>
          </cell>
          <cell r="AE167">
            <v>464189087.89574206</v>
          </cell>
          <cell r="AF167">
            <v>424090188.02931786</v>
          </cell>
          <cell r="AG167">
            <v>434692442.73005086</v>
          </cell>
          <cell r="AH167">
            <v>445559753.79830211</v>
          </cell>
          <cell r="AI167">
            <v>456698747.64325958</v>
          </cell>
          <cell r="AJ167">
            <v>468116216.33434105</v>
          </cell>
          <cell r="AK167">
            <v>479819121.7426995</v>
          </cell>
          <cell r="AL167">
            <v>491814599.78626692</v>
          </cell>
          <cell r="AM167">
            <v>504109964.78092355</v>
          </cell>
          <cell r="AN167">
            <v>516712713.90044659</v>
          </cell>
          <cell r="AO167">
            <v>529630531.74795771</v>
          </cell>
          <cell r="AP167">
            <v>476686281.15837097</v>
          </cell>
          <cell r="AQ167">
            <v>488603438.18733019</v>
          </cell>
          <cell r="AR167">
            <v>500818524.14201343</v>
          </cell>
          <cell r="AS167">
            <v>513338987.24556369</v>
          </cell>
          <cell r="AT167">
            <v>526172461.9267028</v>
          </cell>
        </row>
        <row r="169">
          <cell r="A169" t="str">
            <v>Operation Cost</v>
          </cell>
          <cell r="B169">
            <v>215306359.36126748</v>
          </cell>
          <cell r="C169">
            <v>210207182.38065073</v>
          </cell>
          <cell r="D169">
            <v>209796698.80314776</v>
          </cell>
          <cell r="E169">
            <v>215027998.23539683</v>
          </cell>
          <cell r="F169">
            <v>220390080.1534521</v>
          </cell>
          <cell r="G169">
            <v>225886214.11945876</v>
          </cell>
          <cell r="H169">
            <v>231519751.43461561</v>
          </cell>
          <cell r="I169">
            <v>237294127.18265134</v>
          </cell>
          <cell r="J169">
            <v>243212862.32438797</v>
          </cell>
          <cell r="K169">
            <v>249279565.84466803</v>
          </cell>
          <cell r="L169">
            <v>255497936.95295513</v>
          </cell>
          <cell r="M169">
            <v>261871767.33894935</v>
          </cell>
          <cell r="N169">
            <v>268404943.48459345</v>
          </cell>
          <cell r="O169">
            <v>275101449.03387862</v>
          </cell>
          <cell r="P169">
            <v>281965367.22189593</v>
          </cell>
          <cell r="Q169">
            <v>249724578.29574034</v>
          </cell>
          <cell r="R169">
            <v>255954074.7153042</v>
          </cell>
          <cell r="S169">
            <v>262339308.54535717</v>
          </cell>
          <cell r="T169">
            <v>268884173.22116143</v>
          </cell>
          <cell r="U169">
            <v>275592659.51386082</v>
          </cell>
          <cell r="V169">
            <v>282468857.96387768</v>
          </cell>
          <cell r="W169">
            <v>289516961.37514496</v>
          </cell>
          <cell r="X169">
            <v>296741267.37169391</v>
          </cell>
          <cell r="Y169">
            <v>304146181.01815659</v>
          </cell>
          <cell r="Z169">
            <v>311736217.50578094</v>
          </cell>
          <cell r="AA169">
            <v>319516004.90559578</v>
          </cell>
          <cell r="AB169">
            <v>327490286.99040598</v>
          </cell>
          <cell r="AC169">
            <v>335663926.1273365</v>
          </cell>
          <cell r="AD169">
            <v>344041906.24269027</v>
          </cell>
          <cell r="AE169">
            <v>352629335.86092788</v>
          </cell>
          <cell r="AF169">
            <v>323508917.47424167</v>
          </cell>
          <cell r="AG169">
            <v>331583022.37326807</v>
          </cell>
          <cell r="AH169">
            <v>339858979.89477015</v>
          </cell>
          <cell r="AI169">
            <v>348341836.35430968</v>
          </cell>
          <cell r="AJ169">
            <v>357036764.2253378</v>
          </cell>
          <cell r="AK169">
            <v>365949065.29314154</v>
          </cell>
          <cell r="AL169">
            <v>375084173.88764048</v>
          </cell>
          <cell r="AM169">
            <v>384447660.19700176</v>
          </cell>
          <cell r="AN169">
            <v>394045233.66409719</v>
          </cell>
          <cell r="AO169">
            <v>403882746.46787</v>
          </cell>
          <cell r="AP169">
            <v>365422147.76751161</v>
          </cell>
          <cell r="AQ169">
            <v>374544083.42386973</v>
          </cell>
          <cell r="AR169">
            <v>383894067.47163683</v>
          </cell>
          <cell r="AS169">
            <v>393477801.12059808</v>
          </cell>
          <cell r="AT169">
            <v>403301128.1107834</v>
          </cell>
        </row>
        <row r="170">
          <cell r="A170" t="str">
            <v>Total Expenses</v>
          </cell>
          <cell r="B170">
            <v>215306359.36126748</v>
          </cell>
          <cell r="C170">
            <v>210207182.38065073</v>
          </cell>
          <cell r="D170">
            <v>209796698.80314776</v>
          </cell>
          <cell r="E170">
            <v>215027998.23539683</v>
          </cell>
          <cell r="F170">
            <v>220390080.1534521</v>
          </cell>
          <cell r="G170">
            <v>225886214.11945876</v>
          </cell>
          <cell r="H170">
            <v>231519751.43461561</v>
          </cell>
          <cell r="I170">
            <v>237294127.18265134</v>
          </cell>
          <cell r="J170">
            <v>243212862.32438797</v>
          </cell>
          <cell r="K170">
            <v>249279565.84466803</v>
          </cell>
          <cell r="L170">
            <v>255497936.95295513</v>
          </cell>
          <cell r="M170">
            <v>261871767.33894935</v>
          </cell>
          <cell r="N170">
            <v>268404943.48459345</v>
          </cell>
          <cell r="O170">
            <v>275101449.03387862</v>
          </cell>
          <cell r="P170">
            <v>281965367.22189593</v>
          </cell>
          <cell r="Q170">
            <v>249724578.29574034</v>
          </cell>
          <cell r="R170">
            <v>255954074.7153042</v>
          </cell>
          <cell r="S170">
            <v>262339308.54535717</v>
          </cell>
          <cell r="T170">
            <v>268884173.22116143</v>
          </cell>
          <cell r="U170">
            <v>275592659.51386082</v>
          </cell>
          <cell r="V170">
            <v>282468857.96387768</v>
          </cell>
          <cell r="W170">
            <v>289516961.37514496</v>
          </cell>
          <cell r="X170">
            <v>296741267.37169391</v>
          </cell>
          <cell r="Y170">
            <v>304146181.01815659</v>
          </cell>
          <cell r="Z170">
            <v>311736217.50578094</v>
          </cell>
          <cell r="AA170">
            <v>319516004.90559578</v>
          </cell>
          <cell r="AB170">
            <v>327490286.99040598</v>
          </cell>
          <cell r="AC170">
            <v>335663926.1273365</v>
          </cell>
          <cell r="AD170">
            <v>344041906.24269027</v>
          </cell>
          <cell r="AE170">
            <v>352629335.86092788</v>
          </cell>
          <cell r="AF170">
            <v>323508917.47424167</v>
          </cell>
          <cell r="AG170">
            <v>331583022.37326807</v>
          </cell>
          <cell r="AH170">
            <v>339858979.89477015</v>
          </cell>
          <cell r="AI170">
            <v>348341836.35430968</v>
          </cell>
          <cell r="AJ170">
            <v>357036764.2253378</v>
          </cell>
          <cell r="AK170">
            <v>365949065.29314154</v>
          </cell>
          <cell r="AL170">
            <v>375084173.88764048</v>
          </cell>
          <cell r="AM170">
            <v>384447660.19700176</v>
          </cell>
          <cell r="AN170">
            <v>394045233.66409719</v>
          </cell>
          <cell r="AO170">
            <v>403882746.46787</v>
          </cell>
          <cell r="AP170">
            <v>365422147.76751161</v>
          </cell>
          <cell r="AQ170">
            <v>374544083.42386973</v>
          </cell>
          <cell r="AR170">
            <v>383894067.47163683</v>
          </cell>
          <cell r="AS170">
            <v>393477801.12059808</v>
          </cell>
          <cell r="AT170">
            <v>403301128.1107834</v>
          </cell>
        </row>
        <row r="172">
          <cell r="A172" t="str">
            <v>EBITDA</v>
          </cell>
          <cell r="B172">
            <v>48498850.638732493</v>
          </cell>
          <cell r="C172">
            <v>60193157.869349211</v>
          </cell>
          <cell r="D172">
            <v>67363649.953102201</v>
          </cell>
          <cell r="E172">
            <v>69061359.239759296</v>
          </cell>
          <cell r="F172">
            <v>70801511.25858289</v>
          </cell>
          <cell r="G172">
            <v>72585167.077877194</v>
          </cell>
          <cell r="H172">
            <v>74413414.29265368</v>
          </cell>
          <cell r="I172">
            <v>76287367.687799692</v>
          </cell>
          <cell r="J172">
            <v>78208169.917824268</v>
          </cell>
          <cell r="K172">
            <v>80176992.203599513</v>
          </cell>
          <cell r="L172">
            <v>82195035.046519041</v>
          </cell>
          <cell r="M172">
            <v>84263528.960511655</v>
          </cell>
          <cell r="N172">
            <v>86383735.222354054</v>
          </cell>
          <cell r="O172">
            <v>88556946.64074254</v>
          </cell>
          <cell r="P172">
            <v>90784488.344590783</v>
          </cell>
          <cell r="Q172">
            <v>78794663.1830872</v>
          </cell>
          <cell r="R172">
            <v>80778147.800494015</v>
          </cell>
          <cell r="S172">
            <v>82811219.533335865</v>
          </cell>
          <cell r="T172">
            <v>84895118.059498966</v>
          </cell>
          <cell r="U172">
            <v>87031114.048816025</v>
          </cell>
          <cell r="V172">
            <v>89220509.937866032</v>
          </cell>
          <cell r="W172">
            <v>91464640.724142373</v>
          </cell>
          <cell r="X172">
            <v>93764874.78007555</v>
          </cell>
          <cell r="Y172">
            <v>96122614.687407076</v>
          </cell>
          <cell r="Z172">
            <v>98539298.09242177</v>
          </cell>
          <cell r="AA172">
            <v>101016398.58256197</v>
          </cell>
          <cell r="AB172">
            <v>103555426.58495569</v>
          </cell>
          <cell r="AC172">
            <v>106157930.28740919</v>
          </cell>
          <cell r="AD172">
            <v>108825496.58242399</v>
          </cell>
          <cell r="AE172">
            <v>111559752.03481418</v>
          </cell>
          <cell r="AF172">
            <v>100581270.55507618</v>
          </cell>
          <cell r="AG172">
            <v>103109420.35678279</v>
          </cell>
          <cell r="AH172">
            <v>105700773.90353197</v>
          </cell>
          <cell r="AI172">
            <v>108356911.28894991</v>
          </cell>
          <cell r="AJ172">
            <v>111079452.10900325</v>
          </cell>
          <cell r="AK172">
            <v>113870056.44955796</v>
          </cell>
          <cell r="AL172">
            <v>116730425.89862645</v>
          </cell>
          <cell r="AM172">
            <v>119662304.58392179</v>
          </cell>
          <cell r="AN172">
            <v>122667480.2363494</v>
          </cell>
          <cell r="AO172">
            <v>125747785.28008771</v>
          </cell>
          <cell r="AP172">
            <v>111264133.39085937</v>
          </cell>
          <cell r="AQ172">
            <v>114059354.76346046</v>
          </cell>
          <cell r="AR172">
            <v>116924456.6703766</v>
          </cell>
          <cell r="AS172">
            <v>119861186.12496561</v>
          </cell>
          <cell r="AT172">
            <v>122871333.8159194</v>
          </cell>
        </row>
        <row r="173">
          <cell r="C173">
            <v>0.24112545094578652</v>
          </cell>
          <cell r="D173">
            <v>0.11912470349730997</v>
          </cell>
          <cell r="E173">
            <v>2.5202157065999486E-2</v>
          </cell>
          <cell r="F173">
            <v>2.5197187515269448E-2</v>
          </cell>
          <cell r="G173">
            <v>2.5192341061478052E-2</v>
          </cell>
          <cell r="H173">
            <v>2.5187614610226783E-2</v>
          </cell>
          <cell r="I173">
            <v>2.5183005147111137E-2</v>
          </cell>
          <cell r="J173">
            <v>2.5178509735521493E-2</v>
          </cell>
          <cell r="K173">
            <v>2.5174125514558776E-2</v>
          </cell>
          <cell r="L173">
            <v>2.516984969696745E-2</v>
          </cell>
          <cell r="M173">
            <v>2.5165679567165311E-2</v>
          </cell>
          <cell r="N173">
            <v>2.5161612479296824E-2</v>
          </cell>
          <cell r="O173">
            <v>2.5157645855375277E-2</v>
          </cell>
          <cell r="P173">
            <v>2.5153777183453796E-2</v>
          </cell>
          <cell r="Q173">
            <v>-0.13206909440293135</v>
          </cell>
          <cell r="R173">
            <v>2.517282944401944E-2</v>
          </cell>
          <cell r="S173">
            <v>2.5168585665805709E-2</v>
          </cell>
          <cell r="T173">
            <v>2.5164446773111804E-2</v>
          </cell>
          <cell r="U173">
            <v>2.5160410140663725E-2</v>
          </cell>
          <cell r="V173">
            <v>2.5156473210511399E-2</v>
          </cell>
          <cell r="W173">
            <v>2.5152633490205023E-2</v>
          </cell>
          <cell r="X173">
            <v>2.5148888551048909E-2</v>
          </cell>
          <cell r="Y173">
            <v>2.5145236026407281E-2</v>
          </cell>
          <cell r="Z173">
            <v>2.5141673610042714E-2</v>
          </cell>
          <cell r="AA173">
            <v>2.5138199054522303E-2</v>
          </cell>
          <cell r="AB173">
            <v>2.5134810169643362E-2</v>
          </cell>
          <cell r="AC173">
            <v>2.5131504820932182E-2</v>
          </cell>
          <cell r="AD173">
            <v>2.5128280928167213E-2</v>
          </cell>
          <cell r="AE173">
            <v>2.5125136463946873E-2</v>
          </cell>
          <cell r="AF173">
            <v>-9.8408980653811096E-2</v>
          </cell>
          <cell r="AG173">
            <v>2.5135393376466197E-2</v>
          </cell>
          <cell r="AH173">
            <v>2.5132073653236331E-2</v>
          </cell>
          <cell r="AI173">
            <v>2.5128835743833511E-2</v>
          </cell>
          <cell r="AJ173">
            <v>2.5125677611770314E-2</v>
          </cell>
          <cell r="AK173">
            <v>2.5122597272232428E-2</v>
          </cell>
          <cell r="AL173">
            <v>2.5119592790713741E-2</v>
          </cell>
          <cell r="AM173">
            <v>2.5116662281704505E-2</v>
          </cell>
          <cell r="AN173">
            <v>2.511380390739526E-2</v>
          </cell>
          <cell r="AO173">
            <v>2.5111015876443599E-2</v>
          </cell>
          <cell r="AP173">
            <v>-0.11518017479964193</v>
          </cell>
          <cell r="AQ173">
            <v>2.5122393779689611E-2</v>
          </cell>
          <cell r="AR173">
            <v>2.5119394308847909E-2</v>
          </cell>
          <cell r="AS173">
            <v>2.5116468685999482E-2</v>
          </cell>
          <cell r="AT173">
            <v>2.5113615076489015E-2</v>
          </cell>
        </row>
        <row r="174">
          <cell r="A174" t="str">
            <v>Depreciation</v>
          </cell>
          <cell r="B174">
            <v>22850084.488805398</v>
          </cell>
          <cell r="C174">
            <v>43996803.854385249</v>
          </cell>
          <cell r="D174">
            <v>40711309.559765145</v>
          </cell>
          <cell r="E174">
            <v>37680410.763990149</v>
          </cell>
          <cell r="F174">
            <v>34867736.681510948</v>
          </cell>
          <cell r="G174">
            <v>32273287.312327549</v>
          </cell>
          <cell r="H174">
            <v>29866753.668482199</v>
          </cell>
          <cell r="I174">
            <v>27648135.749974903</v>
          </cell>
          <cell r="J174">
            <v>27284427.894481897</v>
          </cell>
          <cell r="K174">
            <v>27278366.096890349</v>
          </cell>
          <cell r="L174">
            <v>27284427.894481897</v>
          </cell>
          <cell r="M174">
            <v>27278366.096890349</v>
          </cell>
          <cell r="N174">
            <v>27284427.894481897</v>
          </cell>
          <cell r="O174">
            <v>27278366.096890349</v>
          </cell>
          <cell r="P174">
            <v>27284427.894481897</v>
          </cell>
          <cell r="Q174">
            <v>27278366.096890349</v>
          </cell>
          <cell r="R174">
            <v>27284427.894481897</v>
          </cell>
          <cell r="S174">
            <v>27278366.096890349</v>
          </cell>
          <cell r="T174">
            <v>27284427.894481897</v>
          </cell>
          <cell r="U174">
            <v>27278366.096890349</v>
          </cell>
          <cell r="V174">
            <v>13760557.467733849</v>
          </cell>
          <cell r="W174">
            <v>236687.04098579998</v>
          </cell>
          <cell r="X174">
            <v>236687.04098579998</v>
          </cell>
          <cell r="Y174">
            <v>236687.04098579998</v>
          </cell>
          <cell r="Z174">
            <v>236687.04098579998</v>
          </cell>
          <cell r="AA174">
            <v>236687.04098579998</v>
          </cell>
          <cell r="AB174">
            <v>236687.04098579998</v>
          </cell>
          <cell r="AC174">
            <v>236687.04098579998</v>
          </cell>
          <cell r="AD174">
            <v>236687.04098579998</v>
          </cell>
          <cell r="AE174">
            <v>236687.04098579998</v>
          </cell>
          <cell r="AF174">
            <v>236687.04098579998</v>
          </cell>
          <cell r="AG174">
            <v>236687.04098579998</v>
          </cell>
          <cell r="AH174">
            <v>236687.04098579998</v>
          </cell>
          <cell r="AI174">
            <v>236687.04098579998</v>
          </cell>
          <cell r="AJ174">
            <v>236687.04098579998</v>
          </cell>
          <cell r="AK174">
            <v>236687.04098579998</v>
          </cell>
          <cell r="AL174">
            <v>236687.04098579998</v>
          </cell>
          <cell r="AM174">
            <v>236687.04098579998</v>
          </cell>
          <cell r="AN174">
            <v>236687.04098579998</v>
          </cell>
          <cell r="AO174">
            <v>118343.52049289999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</row>
        <row r="175">
          <cell r="A175" t="str">
            <v>Depreciation from Capital Expenditures</v>
          </cell>
          <cell r="B175">
            <v>98593.749999999985</v>
          </cell>
          <cell r="C175">
            <v>290858.13541666663</v>
          </cell>
          <cell r="D175">
            <v>473679.04713541665</v>
          </cell>
          <cell r="E175">
            <v>647924.64831380208</v>
          </cell>
          <cell r="F175">
            <v>814327.05618831376</v>
          </cell>
          <cell r="G175">
            <v>973636.69092635484</v>
          </cell>
          <cell r="H175">
            <v>1126491.2748661803</v>
          </cell>
          <cell r="I175">
            <v>1273544.4734045013</v>
          </cell>
          <cell r="J175">
            <v>1422696.5019062806</v>
          </cell>
          <cell r="K175">
            <v>1575551.0394539372</v>
          </cell>
          <cell r="L175">
            <v>1732253.2321069525</v>
          </cell>
          <cell r="M175">
            <v>1892846.6879096262</v>
          </cell>
          <cell r="N175">
            <v>2057481.2717740336</v>
          </cell>
          <cell r="O175">
            <v>2226205.4285683837</v>
          </cell>
          <cell r="P175">
            <v>2399173.9809492603</v>
          </cell>
          <cell r="Q175">
            <v>2576440.4554729913</v>
          </cell>
          <cell r="R175">
            <v>2758164.8835264826</v>
          </cell>
          <cell r="S175">
            <v>2944406.1306146439</v>
          </cell>
          <cell r="T175">
            <v>3135329.7005466772</v>
          </cell>
          <cell r="U175">
            <v>3331000.0680603436</v>
          </cell>
          <cell r="V175">
            <v>3472931.7780951858</v>
          </cell>
          <cell r="W175">
            <v>3559755.0725475652</v>
          </cell>
          <cell r="X175">
            <v>3648748.9493612535</v>
          </cell>
          <cell r="Y175">
            <v>3739967.6730952845</v>
          </cell>
          <cell r="Z175">
            <v>3833466.8649226674</v>
          </cell>
          <cell r="AA175">
            <v>3929303.5365457335</v>
          </cell>
          <cell r="AB175">
            <v>4027536.1249593766</v>
          </cell>
          <cell r="AC175">
            <v>4128224.5280833603</v>
          </cell>
          <cell r="AD175">
            <v>4231430.1412854437</v>
          </cell>
          <cell r="AE175">
            <v>4337215.8948175795</v>
          </cell>
          <cell r="AF175">
            <v>4445646.2921880204</v>
          </cell>
          <cell r="AG175">
            <v>4556787.4494927181</v>
          </cell>
          <cell r="AH175">
            <v>4670707.1357300356</v>
          </cell>
          <cell r="AI175">
            <v>4787474.8141232859</v>
          </cell>
          <cell r="AJ175">
            <v>4907161.68447637</v>
          </cell>
          <cell r="AK175">
            <v>5029840.7265882771</v>
          </cell>
          <cell r="AL175">
            <v>5155586.7447529845</v>
          </cell>
          <cell r="AM175">
            <v>5284476.4133718079</v>
          </cell>
          <cell r="AN175">
            <v>5416588.3237061035</v>
          </cell>
          <cell r="AO175">
            <v>5552003.0317987558</v>
          </cell>
          <cell r="AP175">
            <v>5690803.1075937236</v>
          </cell>
          <cell r="AQ175">
            <v>5833073.1852835668</v>
          </cell>
          <cell r="AR175">
            <v>5978900.0149156563</v>
          </cell>
          <cell r="AS175">
            <v>6128372.5152885458</v>
          </cell>
          <cell r="AT175">
            <v>68222888.369771406</v>
          </cell>
        </row>
        <row r="177">
          <cell r="A177" t="str">
            <v>Pretax Income</v>
          </cell>
          <cell r="B177">
            <v>25550172.399927095</v>
          </cell>
          <cell r="C177">
            <v>15905495.879547296</v>
          </cell>
          <cell r="D177">
            <v>26178661.34620164</v>
          </cell>
          <cell r="E177">
            <v>30733023.827455346</v>
          </cell>
          <cell r="F177">
            <v>35119447.520883627</v>
          </cell>
          <cell r="G177">
            <v>39338243.074623287</v>
          </cell>
          <cell r="H177">
            <v>43420169.349305302</v>
          </cell>
          <cell r="I177">
            <v>47365687.464420281</v>
          </cell>
          <cell r="J177">
            <v>49501045.521436088</v>
          </cell>
          <cell r="K177">
            <v>51323075.067255229</v>
          </cell>
          <cell r="L177">
            <v>53178353.91993019</v>
          </cell>
          <cell r="M177">
            <v>55092316.175711684</v>
          </cell>
          <cell r="N177">
            <v>57041826.056098126</v>
          </cell>
          <cell r="O177">
            <v>59052375.11528381</v>
          </cell>
          <cell r="P177">
            <v>61100886.469159625</v>
          </cell>
          <cell r="Q177">
            <v>48939856.630723864</v>
          </cell>
          <cell r="R177">
            <v>50735555.022485636</v>
          </cell>
          <cell r="S177">
            <v>52588447.305830874</v>
          </cell>
          <cell r="T177">
            <v>54475360.464470394</v>
          </cell>
          <cell r="U177">
            <v>56421747.883865334</v>
          </cell>
          <cell r="V177">
            <v>71987020.692037001</v>
          </cell>
          <cell r="W177">
            <v>87668198.61060901</v>
          </cell>
          <cell r="X177">
            <v>89879438.789728507</v>
          </cell>
          <cell r="Y177">
            <v>92145959.973325998</v>
          </cell>
          <cell r="Z177">
            <v>94469144.186513305</v>
          </cell>
          <cell r="AA177">
            <v>96850408.005030438</v>
          </cell>
          <cell r="AB177">
            <v>99291203.41901052</v>
          </cell>
          <cell r="AC177">
            <v>101793018.71834004</v>
          </cell>
          <cell r="AD177">
            <v>104357379.40015274</v>
          </cell>
          <cell r="AE177">
            <v>106985849.09901081</v>
          </cell>
          <cell r="AF177">
            <v>95898937.22190237</v>
          </cell>
          <cell r="AG177">
            <v>98315945.866304278</v>
          </cell>
          <cell r="AH177">
            <v>100793379.72681615</v>
          </cell>
          <cell r="AI177">
            <v>103332749.43384083</v>
          </cell>
          <cell r="AJ177">
            <v>105935603.38354108</v>
          </cell>
          <cell r="AK177">
            <v>108603528.68198389</v>
          </cell>
          <cell r="AL177">
            <v>111338152.11288767</v>
          </cell>
          <cell r="AM177">
            <v>114141141.1295642</v>
          </cell>
          <cell r="AN177">
            <v>117014204.87165751</v>
          </cell>
          <cell r="AO177">
            <v>120077438.72779606</v>
          </cell>
          <cell r="AP177">
            <v>105573330.28326564</v>
          </cell>
          <cell r="AQ177">
            <v>108226281.57817689</v>
          </cell>
          <cell r="AR177">
            <v>110945556.65546094</v>
          </cell>
          <cell r="AS177">
            <v>113732813.60967706</v>
          </cell>
          <cell r="AT177">
            <v>54648445.446147993</v>
          </cell>
        </row>
        <row r="178">
          <cell r="A178" t="str">
            <v>Income Taxes</v>
          </cell>
          <cell r="B178">
            <v>10354207.365070455</v>
          </cell>
          <cell r="C178">
            <v>6445702.2051865421</v>
          </cell>
          <cell r="D178">
            <v>10608902.510548215</v>
          </cell>
          <cell r="E178">
            <v>12454557.906076279</v>
          </cell>
          <cell r="F178">
            <v>14232156.107838091</v>
          </cell>
          <cell r="G178">
            <v>15941823.005991086</v>
          </cell>
          <cell r="H178">
            <v>17596023.628805973</v>
          </cell>
          <cell r="I178">
            <v>19194944.84495632</v>
          </cell>
          <cell r="J178">
            <v>20060298.697561976</v>
          </cell>
          <cell r="K178">
            <v>20798676.171005182</v>
          </cell>
          <cell r="L178">
            <v>21550527.92605171</v>
          </cell>
          <cell r="M178">
            <v>22326161.130207159</v>
          </cell>
          <cell r="N178">
            <v>23116200.009233765</v>
          </cell>
          <cell r="O178">
            <v>23930975.015468765</v>
          </cell>
          <cell r="P178">
            <v>24761134.241626937</v>
          </cell>
          <cell r="Q178">
            <v>19832876.899600845</v>
          </cell>
          <cell r="R178">
            <v>20560583.672862303</v>
          </cell>
          <cell r="S178">
            <v>21311468.27068796</v>
          </cell>
          <cell r="T178">
            <v>22076139.828226626</v>
          </cell>
          <cell r="U178">
            <v>22864913.329936426</v>
          </cell>
          <cell r="V178">
            <v>29172740.135447994</v>
          </cell>
          <cell r="W178">
            <v>35527537.486949302</v>
          </cell>
          <cell r="X178">
            <v>36423642.569537476</v>
          </cell>
          <cell r="Y178">
            <v>37342150.279190361</v>
          </cell>
          <cell r="Z178">
            <v>38283620.681584515</v>
          </cell>
          <cell r="AA178">
            <v>39248627.844038583</v>
          </cell>
          <cell r="AB178">
            <v>40237760.185554013</v>
          </cell>
          <cell r="AC178">
            <v>41251620.835607298</v>
          </cell>
          <cell r="AD178">
            <v>42290828.001911901</v>
          </cell>
          <cell r="AE178">
            <v>43356015.347374134</v>
          </cell>
          <cell r="AF178">
            <v>38863044.309175938</v>
          </cell>
          <cell r="AG178">
            <v>39842537.062319808</v>
          </cell>
          <cell r="AH178">
            <v>40846517.134292245</v>
          </cell>
          <cell r="AI178">
            <v>41875596.708063997</v>
          </cell>
          <cell r="AJ178">
            <v>42930403.271180019</v>
          </cell>
          <cell r="AK178">
            <v>44011579.99837397</v>
          </cell>
          <cell r="AL178">
            <v>45119786.143747725</v>
          </cell>
          <cell r="AM178">
            <v>46255697.442755893</v>
          </cell>
          <cell r="AN178">
            <v>47420006.524239205</v>
          </cell>
          <cell r="AO178">
            <v>48661382.044439353</v>
          </cell>
          <cell r="AP178">
            <v>42783592.097293399</v>
          </cell>
          <cell r="AQ178">
            <v>43858700.609556183</v>
          </cell>
          <cell r="AR178">
            <v>44960686.834625542</v>
          </cell>
          <cell r="AS178">
            <v>46090222.71532163</v>
          </cell>
          <cell r="AT178">
            <v>22146282.517051473</v>
          </cell>
        </row>
        <row r="180">
          <cell r="A180" t="str">
            <v>Net Income</v>
          </cell>
          <cell r="B180">
            <v>15195965.03485664</v>
          </cell>
          <cell r="C180">
            <v>9459793.674360754</v>
          </cell>
          <cell r="D180">
            <v>15569758.835653424</v>
          </cell>
          <cell r="E180">
            <v>18278465.921379067</v>
          </cell>
          <cell r="F180">
            <v>20887291.413045537</v>
          </cell>
          <cell r="G180">
            <v>23396420.0686322</v>
          </cell>
          <cell r="H180">
            <v>25824145.720499329</v>
          </cell>
          <cell r="I180">
            <v>28170742.619463962</v>
          </cell>
          <cell r="J180">
            <v>29440746.823874112</v>
          </cell>
          <cell r="K180">
            <v>30524398.896250047</v>
          </cell>
          <cell r="L180">
            <v>31627825.99387848</v>
          </cell>
          <cell r="M180">
            <v>32766155.045504525</v>
          </cell>
          <cell r="N180">
            <v>33925626.046864361</v>
          </cell>
          <cell r="O180">
            <v>35121400.099815041</v>
          </cell>
          <cell r="P180">
            <v>36339752.227532685</v>
          </cell>
          <cell r="Q180">
            <v>29106979.731123019</v>
          </cell>
          <cell r="R180">
            <v>30174971.349623334</v>
          </cell>
          <cell r="S180">
            <v>31276979.035142913</v>
          </cell>
          <cell r="T180">
            <v>32399220.636243768</v>
          </cell>
          <cell r="U180">
            <v>33556834.553928912</v>
          </cell>
          <cell r="V180">
            <v>42814280.556589007</v>
          </cell>
          <cell r="W180">
            <v>52140661.123659708</v>
          </cell>
          <cell r="X180">
            <v>53455796.220191032</v>
          </cell>
          <cell r="Y180">
            <v>54803809.694135636</v>
          </cell>
          <cell r="Z180">
            <v>56185523.50492879</v>
          </cell>
          <cell r="AA180">
            <v>57601780.160991855</v>
          </cell>
          <cell r="AB180">
            <v>59053443.233456507</v>
          </cell>
          <cell r="AC180">
            <v>60541397.882732742</v>
          </cell>
          <cell r="AD180">
            <v>62066551.398240842</v>
          </cell>
          <cell r="AE180">
            <v>63629833.751636676</v>
          </cell>
          <cell r="AF180">
            <v>57035892.912726432</v>
          </cell>
          <cell r="AG180">
            <v>58473408.803984471</v>
          </cell>
          <cell r="AH180">
            <v>59946862.592523903</v>
          </cell>
          <cell r="AI180">
            <v>61457152.725776829</v>
          </cell>
          <cell r="AJ180">
            <v>63005200.112361059</v>
          </cell>
          <cell r="AK180">
            <v>64591948.683609918</v>
          </cell>
          <cell r="AL180">
            <v>66218365.969139941</v>
          </cell>
          <cell r="AM180">
            <v>67885443.686808303</v>
          </cell>
          <cell r="AN180">
            <v>69594198.347418308</v>
          </cell>
          <cell r="AO180">
            <v>71416056.683356702</v>
          </cell>
          <cell r="AP180">
            <v>62789738.185972236</v>
          </cell>
          <cell r="AQ180">
            <v>64367580.968620703</v>
          </cell>
          <cell r="AR180">
            <v>65984869.820835397</v>
          </cell>
          <cell r="AS180">
            <v>67642590.894355431</v>
          </cell>
          <cell r="AT180">
            <v>32502162.92909652</v>
          </cell>
        </row>
        <row r="182">
          <cell r="A182" t="str">
            <v>Depreciation</v>
          </cell>
          <cell r="B182">
            <v>22850084.488805398</v>
          </cell>
          <cell r="C182">
            <v>43996803.854385249</v>
          </cell>
          <cell r="D182">
            <v>40711309.559765145</v>
          </cell>
          <cell r="E182">
            <v>37680410.763990149</v>
          </cell>
          <cell r="F182">
            <v>34867736.681510948</v>
          </cell>
          <cell r="G182">
            <v>32273287.312327549</v>
          </cell>
          <cell r="H182">
            <v>29866753.668482199</v>
          </cell>
          <cell r="I182">
            <v>27648135.749974903</v>
          </cell>
          <cell r="J182">
            <v>27284427.894481897</v>
          </cell>
          <cell r="K182">
            <v>27278366.096890349</v>
          </cell>
          <cell r="L182">
            <v>27284427.894481897</v>
          </cell>
          <cell r="M182">
            <v>27278366.096890349</v>
          </cell>
          <cell r="N182">
            <v>27284427.894481897</v>
          </cell>
          <cell r="O182">
            <v>27278366.096890349</v>
          </cell>
          <cell r="P182">
            <v>27284427.894481897</v>
          </cell>
          <cell r="Q182">
            <v>27278366.096890349</v>
          </cell>
          <cell r="R182">
            <v>27284427.894481897</v>
          </cell>
          <cell r="S182">
            <v>27278366.096890349</v>
          </cell>
          <cell r="T182">
            <v>27284427.894481897</v>
          </cell>
          <cell r="U182">
            <v>27278366.096890349</v>
          </cell>
          <cell r="V182">
            <v>13760557.467733849</v>
          </cell>
          <cell r="W182">
            <v>236687.04098579998</v>
          </cell>
          <cell r="X182">
            <v>236687.04098579998</v>
          </cell>
          <cell r="Y182">
            <v>236687.04098579998</v>
          </cell>
          <cell r="Z182">
            <v>236687.04098579998</v>
          </cell>
          <cell r="AA182">
            <v>236687.04098579998</v>
          </cell>
          <cell r="AB182">
            <v>236687.04098579998</v>
          </cell>
          <cell r="AC182">
            <v>236687.04098579998</v>
          </cell>
          <cell r="AD182">
            <v>236687.04098579998</v>
          </cell>
          <cell r="AE182">
            <v>236687.04098579998</v>
          </cell>
          <cell r="AF182">
            <v>236687.04098579998</v>
          </cell>
          <cell r="AG182">
            <v>236687.04098579998</v>
          </cell>
          <cell r="AH182">
            <v>236687.04098579998</v>
          </cell>
          <cell r="AI182">
            <v>236687.04098579998</v>
          </cell>
          <cell r="AJ182">
            <v>236687.04098579998</v>
          </cell>
          <cell r="AK182">
            <v>236687.04098579998</v>
          </cell>
          <cell r="AL182">
            <v>236687.04098579998</v>
          </cell>
          <cell r="AM182">
            <v>236687.04098579998</v>
          </cell>
          <cell r="AN182">
            <v>236687.04098579998</v>
          </cell>
          <cell r="AO182">
            <v>118343.52049289999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</row>
        <row r="183">
          <cell r="A183" t="str">
            <v>Capital Expenditures</v>
          </cell>
          <cell r="B183">
            <v>2629166.6666666665</v>
          </cell>
          <cell r="C183">
            <v>2694895.833333333</v>
          </cell>
          <cell r="D183">
            <v>2762268.2291666665</v>
          </cell>
          <cell r="E183">
            <v>2831324.934895833</v>
          </cell>
          <cell r="F183">
            <v>2902108.0582682285</v>
          </cell>
          <cell r="G183">
            <v>2974660.7597249341</v>
          </cell>
          <cell r="H183">
            <v>3049027.2787180571</v>
          </cell>
          <cell r="I183">
            <v>3125252.9606860084</v>
          </cell>
          <cell r="J183">
            <v>3203384.2847031583</v>
          </cell>
          <cell r="K183">
            <v>3283468.8918207372</v>
          </cell>
          <cell r="L183">
            <v>3365555.6141162552</v>
          </cell>
          <cell r="M183">
            <v>3449694.5044691614</v>
          </cell>
          <cell r="N183">
            <v>3535936.8670808901</v>
          </cell>
          <cell r="O183">
            <v>3624335.2887579119</v>
          </cell>
          <cell r="P183">
            <v>3714943.6709768595</v>
          </cell>
          <cell r="Q183">
            <v>3807817.2627512808</v>
          </cell>
          <cell r="R183">
            <v>3903012.6943200626</v>
          </cell>
          <cell r="S183">
            <v>4000588.0116780638</v>
          </cell>
          <cell r="T183">
            <v>4100602.711970015</v>
          </cell>
          <cell r="U183">
            <v>4203117.7797692651</v>
          </cell>
          <cell r="V183">
            <v>4308195.7242634967</v>
          </cell>
          <cell r="W183">
            <v>4415900.6173700839</v>
          </cell>
          <cell r="X183">
            <v>4526298.132804336</v>
          </cell>
          <cell r="Y183">
            <v>4639455.5861244444</v>
          </cell>
          <cell r="Z183">
            <v>4755441.9757775553</v>
          </cell>
          <cell r="AA183">
            <v>4874328.0251719933</v>
          </cell>
          <cell r="AB183">
            <v>4996186.2258012928</v>
          </cell>
          <cell r="AC183">
            <v>5121090.8814463243</v>
          </cell>
          <cell r="AD183">
            <v>5249118.1534824818</v>
          </cell>
          <cell r="AE183">
            <v>5380346.1073195431</v>
          </cell>
          <cell r="AF183">
            <v>5514854.7600025311</v>
          </cell>
          <cell r="AG183">
            <v>5652726.1290025935</v>
          </cell>
          <cell r="AH183">
            <v>5794044.2822276577</v>
          </cell>
          <cell r="AI183">
            <v>5938895.3892833488</v>
          </cell>
          <cell r="AJ183">
            <v>6087367.7740154322</v>
          </cell>
          <cell r="AK183">
            <v>6239551.9683658173</v>
          </cell>
          <cell r="AL183">
            <v>6395540.7675749622</v>
          </cell>
          <cell r="AM183">
            <v>6555429.2867643358</v>
          </cell>
          <cell r="AN183">
            <v>6719315.0189334434</v>
          </cell>
          <cell r="AO183">
            <v>6887297.8944067787</v>
          </cell>
          <cell r="AP183">
            <v>7059480.3417669479</v>
          </cell>
          <cell r="AQ183">
            <v>7235967.350311121</v>
          </cell>
          <cell r="AR183">
            <v>7416866.5340688983</v>
          </cell>
          <cell r="AS183">
            <v>7602288.1974206204</v>
          </cell>
          <cell r="AT183">
            <v>7792345.4023561347</v>
          </cell>
        </row>
        <row r="184">
          <cell r="A184" t="str">
            <v>Depreciation from Capital Expenditures</v>
          </cell>
          <cell r="B184">
            <v>98593.749999999985</v>
          </cell>
          <cell r="C184">
            <v>290858.13541666663</v>
          </cell>
          <cell r="D184">
            <v>473679.04713541665</v>
          </cell>
          <cell r="E184">
            <v>647924.64831380208</v>
          </cell>
          <cell r="F184">
            <v>814327.05618831376</v>
          </cell>
          <cell r="G184">
            <v>973636.69092635484</v>
          </cell>
          <cell r="H184">
            <v>1126491.2748661803</v>
          </cell>
          <cell r="I184">
            <v>1273544.4734045013</v>
          </cell>
          <cell r="J184">
            <v>1422696.5019062806</v>
          </cell>
          <cell r="K184">
            <v>1575551.0394539372</v>
          </cell>
          <cell r="L184">
            <v>1732253.2321069525</v>
          </cell>
          <cell r="M184">
            <v>1892846.6879096262</v>
          </cell>
          <cell r="N184">
            <v>2057481.2717740336</v>
          </cell>
          <cell r="O184">
            <v>2226205.4285683837</v>
          </cell>
          <cell r="P184">
            <v>2399173.9809492603</v>
          </cell>
          <cell r="Q184">
            <v>2576440.4554729913</v>
          </cell>
          <cell r="R184">
            <v>2758164.8835264826</v>
          </cell>
          <cell r="S184">
            <v>2944406.1306146439</v>
          </cell>
          <cell r="T184">
            <v>3135329.7005466772</v>
          </cell>
          <cell r="U184">
            <v>3331000.0680603436</v>
          </cell>
          <cell r="V184">
            <v>3472931.7780951858</v>
          </cell>
          <cell r="W184">
            <v>3559755.0725475652</v>
          </cell>
          <cell r="X184">
            <v>3648748.9493612535</v>
          </cell>
          <cell r="Y184">
            <v>3739967.6730952845</v>
          </cell>
          <cell r="Z184">
            <v>3833466.8649226674</v>
          </cell>
          <cell r="AA184">
            <v>3929303.5365457335</v>
          </cell>
          <cell r="AB184">
            <v>4027536.1249593766</v>
          </cell>
          <cell r="AC184">
            <v>4128224.5280833603</v>
          </cell>
          <cell r="AD184">
            <v>4231430.1412854437</v>
          </cell>
          <cell r="AE184">
            <v>4337215.8948175795</v>
          </cell>
          <cell r="AF184">
            <v>4445646.2921880204</v>
          </cell>
          <cell r="AG184">
            <v>4556787.4494927181</v>
          </cell>
          <cell r="AH184">
            <v>4670707.1357300356</v>
          </cell>
          <cell r="AI184">
            <v>4787474.8141232859</v>
          </cell>
          <cell r="AJ184">
            <v>4907161.68447637</v>
          </cell>
          <cell r="AK184">
            <v>5029840.7265882771</v>
          </cell>
          <cell r="AL184">
            <v>5155586.7447529845</v>
          </cell>
          <cell r="AM184">
            <v>5284476.4133718079</v>
          </cell>
          <cell r="AN184">
            <v>5416588.3237061035</v>
          </cell>
          <cell r="AO184">
            <v>5552003.0317987558</v>
          </cell>
          <cell r="AP184">
            <v>5690803.1075937236</v>
          </cell>
          <cell r="AQ184">
            <v>5833073.1852835668</v>
          </cell>
          <cell r="AR184">
            <v>5978900.0149156563</v>
          </cell>
          <cell r="AS184">
            <v>6128372.5152885458</v>
          </cell>
          <cell r="AT184">
            <v>68222888.369771406</v>
          </cell>
        </row>
        <row r="186">
          <cell r="A186" t="str">
            <v>Cash Flow</v>
          </cell>
          <cell r="B186">
            <v>35515476.606995374</v>
          </cell>
          <cell r="C186">
            <v>51052559.83082933</v>
          </cell>
          <cell r="D186">
            <v>53992479.213387325</v>
          </cell>
          <cell r="E186">
            <v>53775476.398787186</v>
          </cell>
          <cell r="F186">
            <v>53667247.092476569</v>
          </cell>
          <cell r="G186">
            <v>53668683.31216117</v>
          </cell>
          <cell r="H186">
            <v>53768363.385129653</v>
          </cell>
          <cell r="I186">
            <v>53967169.882157363</v>
          </cell>
          <cell r="J186">
            <v>54944486.935559139</v>
          </cell>
          <cell r="K186">
            <v>56094847.140773602</v>
          </cell>
          <cell r="L186">
            <v>57278951.506351084</v>
          </cell>
          <cell r="M186">
            <v>58487673.325835332</v>
          </cell>
          <cell r="N186">
            <v>59731598.3460394</v>
          </cell>
          <cell r="O186">
            <v>61001636.336515859</v>
          </cell>
          <cell r="P186">
            <v>62308410.43198698</v>
          </cell>
          <cell r="Q186">
            <v>55153969.020735078</v>
          </cell>
          <cell r="R186">
            <v>56314551.433311656</v>
          </cell>
          <cell r="S186">
            <v>57499163.250969842</v>
          </cell>
          <cell r="T186">
            <v>58718375.519302323</v>
          </cell>
          <cell r="U186">
            <v>59963082.939110339</v>
          </cell>
          <cell r="V186">
            <v>55739574.078154542</v>
          </cell>
          <cell r="W186">
            <v>51521202.619822986</v>
          </cell>
          <cell r="X186">
            <v>52814934.077733755</v>
          </cell>
          <cell r="Y186">
            <v>54141008.82209228</v>
          </cell>
          <cell r="Z186">
            <v>55500235.435059704</v>
          </cell>
          <cell r="AA186">
            <v>56893442.713351391</v>
          </cell>
          <cell r="AB186">
            <v>58321480.173600391</v>
          </cell>
          <cell r="AC186">
            <v>59785218.570355579</v>
          </cell>
          <cell r="AD186">
            <v>61285550.427029602</v>
          </cell>
          <cell r="AE186">
            <v>62823390.580120519</v>
          </cell>
          <cell r="AF186">
            <v>56203371.48589772</v>
          </cell>
          <cell r="AG186">
            <v>57614157.165460393</v>
          </cell>
          <cell r="AH186">
            <v>59060212.487012081</v>
          </cell>
          <cell r="AI186">
            <v>60542419.191602565</v>
          </cell>
          <cell r="AJ186">
            <v>62061681.063807793</v>
          </cell>
          <cell r="AK186">
            <v>63618924.482818179</v>
          </cell>
          <cell r="AL186">
            <v>65215098.987303764</v>
          </cell>
          <cell r="AM186">
            <v>66851177.854401566</v>
          </cell>
          <cell r="AN186">
            <v>68528158.693176761</v>
          </cell>
          <cell r="AO186">
            <v>70199105.341241568</v>
          </cell>
          <cell r="AP186">
            <v>61421060.951799013</v>
          </cell>
          <cell r="AQ186">
            <v>62964686.803593144</v>
          </cell>
          <cell r="AR186">
            <v>64546903.301682159</v>
          </cell>
          <cell r="AS186">
            <v>66168675.212223358</v>
          </cell>
          <cell r="AT186">
            <v>92932705.896511793</v>
          </cell>
        </row>
        <row r="187">
          <cell r="A187" t="str">
            <v>Present Value Factor</v>
          </cell>
          <cell r="B187">
            <v>0.95779999999999998</v>
          </cell>
          <cell r="C187">
            <v>0.87870000000000004</v>
          </cell>
          <cell r="D187">
            <v>0.80620000000000003</v>
          </cell>
          <cell r="E187">
            <v>0.73960000000000004</v>
          </cell>
          <cell r="F187">
            <v>0.67849999999999999</v>
          </cell>
          <cell r="G187">
            <v>0.62250000000000005</v>
          </cell>
          <cell r="H187">
            <v>0.57110000000000005</v>
          </cell>
          <cell r="I187">
            <v>0.52400000000000002</v>
          </cell>
          <cell r="J187">
            <v>0.48070000000000002</v>
          </cell>
          <cell r="K187">
            <v>0.441</v>
          </cell>
          <cell r="L187">
            <v>0.40460000000000002</v>
          </cell>
          <cell r="M187">
            <v>0.37119999999999997</v>
          </cell>
          <cell r="N187">
            <v>0.34050000000000002</v>
          </cell>
          <cell r="O187">
            <v>0.31240000000000001</v>
          </cell>
          <cell r="P187">
            <v>0.28660000000000002</v>
          </cell>
          <cell r="Q187">
            <v>0.26300000000000001</v>
          </cell>
          <cell r="R187">
            <v>0.2412</v>
          </cell>
          <cell r="S187">
            <v>0.2213</v>
          </cell>
          <cell r="T187">
            <v>0.2031</v>
          </cell>
          <cell r="U187">
            <v>0.18629999999999999</v>
          </cell>
          <cell r="V187">
            <v>0.1709</v>
          </cell>
          <cell r="W187">
            <v>0.15679999999999999</v>
          </cell>
          <cell r="X187">
            <v>0.14380000000000001</v>
          </cell>
          <cell r="Y187">
            <v>0.13200000000000001</v>
          </cell>
          <cell r="Z187">
            <v>0.1211</v>
          </cell>
          <cell r="AA187">
            <v>0.1111</v>
          </cell>
          <cell r="AB187">
            <v>0.1019</v>
          </cell>
          <cell r="AC187">
            <v>9.35E-2</v>
          </cell>
          <cell r="AD187">
            <v>8.5800000000000001E-2</v>
          </cell>
          <cell r="AE187">
            <v>7.8700000000000006E-2</v>
          </cell>
          <cell r="AF187">
            <v>7.22E-2</v>
          </cell>
          <cell r="AG187">
            <v>6.6199999999999995E-2</v>
          </cell>
          <cell r="AH187">
            <v>6.08E-2</v>
          </cell>
          <cell r="AI187">
            <v>5.57E-2</v>
          </cell>
          <cell r="AJ187">
            <v>5.11E-2</v>
          </cell>
          <cell r="AK187">
            <v>4.6899999999999997E-2</v>
          </cell>
          <cell r="AL187">
            <v>4.2999999999999997E-2</v>
          </cell>
          <cell r="AM187">
            <v>3.95E-2</v>
          </cell>
          <cell r="AN187">
            <v>3.6200000000000003E-2</v>
          </cell>
          <cell r="AO187">
            <v>3.32E-2</v>
          </cell>
          <cell r="AP187">
            <v>3.0499999999999999E-2</v>
          </cell>
          <cell r="AQ187">
            <v>2.8000000000000001E-2</v>
          </cell>
          <cell r="AR187">
            <v>2.5700000000000001E-2</v>
          </cell>
          <cell r="AS187">
            <v>2.35E-2</v>
          </cell>
          <cell r="AT187">
            <v>2.1600000000000001E-2</v>
          </cell>
        </row>
        <row r="188">
          <cell r="A188" t="str">
            <v>Present Value Cash Flow</v>
          </cell>
          <cell r="B188">
            <v>34016723.494180165</v>
          </cell>
          <cell r="C188">
            <v>44859884.323349737</v>
          </cell>
          <cell r="D188">
            <v>43528736.74183286</v>
          </cell>
          <cell r="E188">
            <v>39772342.344543003</v>
          </cell>
          <cell r="F188">
            <v>36413227.15224535</v>
          </cell>
          <cell r="G188">
            <v>33408755.361820333</v>
          </cell>
          <cell r="H188">
            <v>30707112.329247549</v>
          </cell>
          <cell r="I188">
            <v>28278797.018250458</v>
          </cell>
          <cell r="J188">
            <v>26411814.869923279</v>
          </cell>
          <cell r="K188">
            <v>24737827.589081157</v>
          </cell>
          <cell r="L188">
            <v>23175063.77946965</v>
          </cell>
          <cell r="M188">
            <v>21710624.338550072</v>
          </cell>
          <cell r="N188">
            <v>20338609.236826416</v>
          </cell>
          <cell r="O188">
            <v>19056911.191527557</v>
          </cell>
          <cell r="P188">
            <v>17857590.429807469</v>
          </cell>
          <cell r="Q188">
            <v>14505493.852453327</v>
          </cell>
          <cell r="R188">
            <v>13583069.805714771</v>
          </cell>
          <cell r="S188">
            <v>12724564.827439627</v>
          </cell>
          <cell r="T188">
            <v>11925702.067970302</v>
          </cell>
          <cell r="U188">
            <v>11171122.351556256</v>
          </cell>
          <cell r="V188">
            <v>9525893.2099566106</v>
          </cell>
          <cell r="W188">
            <v>8078524.5707882438</v>
          </cell>
          <cell r="X188">
            <v>7594787.5203781147</v>
          </cell>
          <cell r="Y188">
            <v>7146613.1645161817</v>
          </cell>
          <cell r="Z188">
            <v>6721078.5111857299</v>
          </cell>
          <cell r="AA188">
            <v>6320861.4854533402</v>
          </cell>
          <cell r="AB188">
            <v>5942958.8296898799</v>
          </cell>
          <cell r="AC188">
            <v>5589917.9363282463</v>
          </cell>
          <cell r="AD188">
            <v>5258300.2266391404</v>
          </cell>
          <cell r="AE188">
            <v>4944200.8386554848</v>
          </cell>
          <cell r="AF188">
            <v>4057883.4212818155</v>
          </cell>
          <cell r="AG188">
            <v>3814057.2043534778</v>
          </cell>
          <cell r="AH188">
            <v>3590860.9192103343</v>
          </cell>
          <cell r="AI188">
            <v>3372212.7489722627</v>
          </cell>
          <cell r="AJ188">
            <v>3171351.9023605781</v>
          </cell>
          <cell r="AK188">
            <v>2983727.5582441725</v>
          </cell>
          <cell r="AL188">
            <v>2804249.2564540617</v>
          </cell>
          <cell r="AM188">
            <v>2640621.5252488619</v>
          </cell>
          <cell r="AN188">
            <v>2480719.344692999</v>
          </cell>
          <cell r="AO188">
            <v>2330610.29732922</v>
          </cell>
          <cell r="AP188">
            <v>1873342.3590298698</v>
          </cell>
          <cell r="AQ188">
            <v>1763011.230500608</v>
          </cell>
          <cell r="AR188">
            <v>1658855.4148532315</v>
          </cell>
          <cell r="AS188">
            <v>1554963.867487249</v>
          </cell>
          <cell r="AT188">
            <v>2007346.4473646549</v>
          </cell>
        </row>
        <row r="190">
          <cell r="A190" t="str">
            <v>Present Value</v>
          </cell>
          <cell r="B190">
            <v>615410922.8967638</v>
          </cell>
        </row>
        <row r="191">
          <cell r="A191" t="str">
            <v>Present Value (Rounded)</v>
          </cell>
          <cell r="B191">
            <v>615410923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del"/>
      <sheetName val="Assumptions"/>
      <sheetName val="Input - Global"/>
      <sheetName val="Database - Eyechart"/>
      <sheetName val="Loan CF-GFR"/>
      <sheetName val="Database - Economics"/>
      <sheetName val="Audit"/>
      <sheetName val="Roll-Over"/>
      <sheetName val="Exec Summary"/>
      <sheetName val="Comparables"/>
      <sheetName val="GFR Summary"/>
      <sheetName val="Input - Scenarios"/>
      <sheetName val="Database - Comparables"/>
      <sheetName val="Database - Tenant"/>
      <sheetName val="ControlTablesI"/>
      <sheetName val="ControlTablesII"/>
      <sheetName val="Control Tables- Hotel&amp;Golf"/>
      <sheetName val="Import_Data"/>
      <sheetName val="Change-His"/>
      <sheetName val="GPVM_Hud2_Post6Amigos_3-24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9">
          <cell r="C19" t="str">
            <v>CF</v>
          </cell>
        </row>
        <row r="20">
          <cell r="C20" t="str">
            <v>CMBS</v>
          </cell>
        </row>
        <row r="21">
          <cell r="C21" t="str">
            <v>Collateral</v>
          </cell>
        </row>
        <row r="22">
          <cell r="C22" t="str">
            <v>DPO</v>
          </cell>
        </row>
        <row r="23">
          <cell r="C23" t="str">
            <v>FF</v>
          </cell>
        </row>
        <row r="24">
          <cell r="C24" t="str">
            <v>LEQ</v>
          </cell>
        </row>
        <row r="25">
          <cell r="C25" t="str">
            <v>P</v>
          </cell>
        </row>
        <row r="26">
          <cell r="C26" t="str">
            <v>NP</v>
          </cell>
        </row>
        <row r="27">
          <cell r="C27" t="str">
            <v>REO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Loan Data-OLD FORMAT"/>
      <sheetName val="Loan Data original-NEW"/>
      <sheetName val="Loan Data-orig- new -total port"/>
    </sheetNames>
    <sheetDataSet>
      <sheetData sheetId="0" refreshError="1">
        <row r="3">
          <cell r="C3">
            <v>570062032</v>
          </cell>
          <cell r="D3" t="str">
            <v>581 BOYLSTON</v>
          </cell>
          <cell r="E3">
            <v>7150000</v>
          </cell>
          <cell r="F3">
            <v>0</v>
          </cell>
          <cell r="G3">
            <v>10141993</v>
          </cell>
          <cell r="H3">
            <v>8312005</v>
          </cell>
          <cell r="I3">
            <v>2500</v>
          </cell>
        </row>
        <row r="4">
          <cell r="C4">
            <v>570062828</v>
          </cell>
          <cell r="D4" t="str">
            <v>HAWTHORNE PLA</v>
          </cell>
          <cell r="E4">
            <v>34872245.890000001</v>
          </cell>
          <cell r="F4">
            <v>32044940.329999998</v>
          </cell>
          <cell r="G4">
            <v>9031987</v>
          </cell>
          <cell r="H4">
            <v>12312000</v>
          </cell>
          <cell r="I4">
            <v>7</v>
          </cell>
        </row>
        <row r="5">
          <cell r="C5">
            <v>570062566</v>
          </cell>
          <cell r="D5" t="str">
            <v>OAKWOOD APT -</v>
          </cell>
          <cell r="E5">
            <v>18794044.059999999</v>
          </cell>
          <cell r="F5">
            <v>18794044.07</v>
          </cell>
          <cell r="G5">
            <v>12011994</v>
          </cell>
          <cell r="H5">
            <v>12312004</v>
          </cell>
          <cell r="I5">
            <v>706</v>
          </cell>
        </row>
        <row r="6">
          <cell r="C6">
            <v>570064124</v>
          </cell>
          <cell r="D6" t="str">
            <v>OAKWOOD APT -</v>
          </cell>
          <cell r="E6">
            <v>6871141.0199999996</v>
          </cell>
          <cell r="F6">
            <v>6844722.2699999996</v>
          </cell>
          <cell r="G6">
            <v>12011994</v>
          </cell>
          <cell r="H6">
            <v>12312004</v>
          </cell>
          <cell r="I6">
            <v>706</v>
          </cell>
        </row>
        <row r="7">
          <cell r="C7">
            <v>820006296</v>
          </cell>
          <cell r="D7" t="str">
            <v>2275 PB LAKES</v>
          </cell>
          <cell r="E7">
            <v>1400000</v>
          </cell>
          <cell r="F7">
            <v>1390360.95</v>
          </cell>
          <cell r="G7">
            <v>3012000</v>
          </cell>
          <cell r="H7">
            <v>3312005</v>
          </cell>
          <cell r="I7">
            <v>500</v>
          </cell>
        </row>
        <row r="8">
          <cell r="C8">
            <v>820063560</v>
          </cell>
          <cell r="D8" t="str">
            <v>CRESTVIEW / R</v>
          </cell>
          <cell r="E8">
            <v>12633500</v>
          </cell>
          <cell r="F8">
            <v>12362505.560000001</v>
          </cell>
          <cell r="G8">
            <v>6301994</v>
          </cell>
          <cell r="H8">
            <v>10312005</v>
          </cell>
          <cell r="I8">
            <v>1500</v>
          </cell>
        </row>
        <row r="9">
          <cell r="C9">
            <v>825026944</v>
          </cell>
          <cell r="D9" t="str">
            <v>DE PIERRO</v>
          </cell>
          <cell r="E9">
            <v>825000</v>
          </cell>
          <cell r="F9">
            <v>658967.82999999996</v>
          </cell>
          <cell r="G9">
            <v>2191988</v>
          </cell>
          <cell r="H9">
            <v>3012003</v>
          </cell>
          <cell r="I9">
            <v>3000</v>
          </cell>
        </row>
        <row r="10">
          <cell r="C10">
            <v>820061880</v>
          </cell>
          <cell r="D10" t="str">
            <v>FOLSOM PORTFO</v>
          </cell>
          <cell r="E10">
            <v>32000000</v>
          </cell>
          <cell r="F10">
            <v>21041384.829999998</v>
          </cell>
          <cell r="G10">
            <v>10241989</v>
          </cell>
          <cell r="H10">
            <v>10312005</v>
          </cell>
          <cell r="I10">
            <v>1600</v>
          </cell>
        </row>
        <row r="11">
          <cell r="C11">
            <v>820061998</v>
          </cell>
          <cell r="D11" t="str">
            <v>FOLSOM PORTFO</v>
          </cell>
          <cell r="E11">
            <v>11600000</v>
          </cell>
          <cell r="F11">
            <v>7072683.79</v>
          </cell>
          <cell r="G11">
            <v>10241989</v>
          </cell>
          <cell r="H11">
            <v>10312005</v>
          </cell>
          <cell r="I11">
            <v>1400</v>
          </cell>
        </row>
        <row r="12">
          <cell r="C12">
            <v>820064985</v>
          </cell>
          <cell r="D12" t="str">
            <v>FOLSOM PORTFO</v>
          </cell>
          <cell r="E12">
            <v>2250000</v>
          </cell>
          <cell r="F12">
            <v>1159506.07</v>
          </cell>
          <cell r="G12">
            <v>9271996</v>
          </cell>
          <cell r="H12">
            <v>10312005</v>
          </cell>
          <cell r="I12">
            <v>900</v>
          </cell>
        </row>
        <row r="13">
          <cell r="C13">
            <v>820006311</v>
          </cell>
          <cell r="D13" t="str">
            <v>ISLAND POINTE</v>
          </cell>
          <cell r="E13">
            <v>10250000</v>
          </cell>
          <cell r="F13">
            <v>9105732.7699999996</v>
          </cell>
          <cell r="G13">
            <v>6072001</v>
          </cell>
          <cell r="H13">
            <v>6062005</v>
          </cell>
          <cell r="I13">
            <v>400</v>
          </cell>
        </row>
        <row r="14">
          <cell r="C14">
            <v>825025953</v>
          </cell>
          <cell r="D14" t="str">
            <v>SAFAR     IBR</v>
          </cell>
          <cell r="E14">
            <v>750000</v>
          </cell>
          <cell r="F14">
            <v>154976.9</v>
          </cell>
          <cell r="G14">
            <v>5111987</v>
          </cell>
          <cell r="H14">
            <v>1012020</v>
          </cell>
          <cell r="I14">
            <v>3000</v>
          </cell>
        </row>
        <row r="15">
          <cell r="C15">
            <v>820066060</v>
          </cell>
          <cell r="D15" t="str">
            <v>SOUTH W. PLAZ</v>
          </cell>
          <cell r="E15">
            <v>6415000</v>
          </cell>
          <cell r="F15">
            <v>6171208.9299999997</v>
          </cell>
          <cell r="G15">
            <v>12211998</v>
          </cell>
          <cell r="H15">
            <v>3012005</v>
          </cell>
          <cell r="I15">
            <v>303</v>
          </cell>
        </row>
        <row r="16">
          <cell r="C16">
            <v>820062882</v>
          </cell>
          <cell r="D16" t="str">
            <v>TURNPIKE SQ</v>
          </cell>
          <cell r="E16">
            <v>6112036.96</v>
          </cell>
          <cell r="F16">
            <v>6006392.6799999997</v>
          </cell>
          <cell r="G16">
            <v>1281993</v>
          </cell>
          <cell r="H16">
            <v>1202004</v>
          </cell>
          <cell r="I16">
            <v>2500</v>
          </cell>
        </row>
        <row r="17">
          <cell r="C17">
            <v>550065942</v>
          </cell>
          <cell r="D17" t="str">
            <v>BLDG. 1 TCP/L</v>
          </cell>
          <cell r="E17">
            <v>4635090</v>
          </cell>
          <cell r="F17">
            <v>4416535.2</v>
          </cell>
          <cell r="G17">
            <v>6291998</v>
          </cell>
          <cell r="H17">
            <v>6112003</v>
          </cell>
          <cell r="I17">
            <v>500</v>
          </cell>
        </row>
        <row r="18">
          <cell r="C18">
            <v>550065945</v>
          </cell>
          <cell r="D18" t="str">
            <v>BLDG. 4 TCP</v>
          </cell>
          <cell r="E18">
            <v>3647499</v>
          </cell>
          <cell r="F18">
            <v>3256520.68</v>
          </cell>
          <cell r="G18">
            <v>6291998</v>
          </cell>
          <cell r="H18">
            <v>6112003</v>
          </cell>
          <cell r="I18">
            <v>500</v>
          </cell>
        </row>
        <row r="19">
          <cell r="C19">
            <v>550065573</v>
          </cell>
          <cell r="D19" t="str">
            <v>CANERBURY VLG</v>
          </cell>
          <cell r="E19">
            <v>250000</v>
          </cell>
          <cell r="F19">
            <v>29172.720000000001</v>
          </cell>
          <cell r="G19">
            <v>11101997</v>
          </cell>
          <cell r="H19">
            <v>1012003</v>
          </cell>
          <cell r="I19">
            <v>502</v>
          </cell>
        </row>
        <row r="20">
          <cell r="C20">
            <v>550006812</v>
          </cell>
          <cell r="D20" t="str">
            <v>CHASCO WOODS</v>
          </cell>
          <cell r="E20">
            <v>8400000</v>
          </cell>
          <cell r="F20">
            <v>8400000</v>
          </cell>
          <cell r="G20">
            <v>12132001</v>
          </cell>
          <cell r="H20">
            <v>12072002</v>
          </cell>
          <cell r="I20">
            <v>100</v>
          </cell>
        </row>
        <row r="21">
          <cell r="C21">
            <v>550064687</v>
          </cell>
          <cell r="D21" t="str">
            <v>CRESTVIEW COR</v>
          </cell>
          <cell r="E21">
            <v>1790000</v>
          </cell>
          <cell r="F21">
            <v>1790000</v>
          </cell>
          <cell r="G21">
            <v>1311996</v>
          </cell>
          <cell r="H21">
            <v>10312005</v>
          </cell>
          <cell r="I21">
            <v>1000</v>
          </cell>
        </row>
        <row r="22">
          <cell r="C22">
            <v>550066037</v>
          </cell>
          <cell r="D22" t="str">
            <v>PLANO MEDICAL</v>
          </cell>
          <cell r="E22">
            <v>5120875</v>
          </cell>
          <cell r="F22">
            <v>5062375</v>
          </cell>
          <cell r="G22">
            <v>3261998</v>
          </cell>
          <cell r="H22">
            <v>3312003</v>
          </cell>
          <cell r="I22">
            <v>500</v>
          </cell>
        </row>
        <row r="23">
          <cell r="C23">
            <v>550061453</v>
          </cell>
          <cell r="D23" t="str">
            <v>RANDOL MILL W</v>
          </cell>
          <cell r="E23">
            <v>2800000</v>
          </cell>
          <cell r="F23">
            <v>2437593.7999999998</v>
          </cell>
          <cell r="G23">
            <v>5311988</v>
          </cell>
          <cell r="H23">
            <v>11302002</v>
          </cell>
          <cell r="I23">
            <v>1106</v>
          </cell>
        </row>
        <row r="24">
          <cell r="C24">
            <v>550062275</v>
          </cell>
          <cell r="D24" t="str">
            <v>103 / 105 S.</v>
          </cell>
          <cell r="E24">
            <v>7600000</v>
          </cell>
          <cell r="F24">
            <v>7600000</v>
          </cell>
          <cell r="G24">
            <v>8221990</v>
          </cell>
          <cell r="H24">
            <v>8311997</v>
          </cell>
          <cell r="I24">
            <v>101</v>
          </cell>
        </row>
        <row r="25">
          <cell r="C25">
            <v>550064892</v>
          </cell>
          <cell r="D25" t="str">
            <v>1280 MASS AVE</v>
          </cell>
          <cell r="E25">
            <v>5700000</v>
          </cell>
          <cell r="F25">
            <v>5522129.25</v>
          </cell>
          <cell r="G25">
            <v>8301996</v>
          </cell>
          <cell r="H25">
            <v>12312005</v>
          </cell>
          <cell r="I25">
            <v>1000</v>
          </cell>
        </row>
        <row r="26">
          <cell r="C26">
            <v>551265909</v>
          </cell>
          <cell r="D26" t="str">
            <v>304 PARK AVE</v>
          </cell>
          <cell r="E26">
            <v>22729000</v>
          </cell>
          <cell r="F26">
            <v>22729000</v>
          </cell>
          <cell r="G26">
            <v>8311998</v>
          </cell>
          <cell r="H26">
            <v>12312003</v>
          </cell>
          <cell r="I26">
            <v>504</v>
          </cell>
        </row>
        <row r="27">
          <cell r="C27">
            <v>550065762</v>
          </cell>
          <cell r="D27" t="str">
            <v>305 SECONDAVE</v>
          </cell>
          <cell r="E27">
            <v>9479167</v>
          </cell>
          <cell r="F27">
            <v>9377216.2599999998</v>
          </cell>
          <cell r="G27">
            <v>8051997</v>
          </cell>
          <cell r="H27">
            <v>7062004</v>
          </cell>
          <cell r="I27">
            <v>2500</v>
          </cell>
        </row>
        <row r="28">
          <cell r="C28">
            <v>550062508</v>
          </cell>
          <cell r="D28" t="str">
            <v>360 WEST SHOP</v>
          </cell>
          <cell r="E28">
            <v>6000000</v>
          </cell>
          <cell r="F28">
            <v>5769942.9699999997</v>
          </cell>
          <cell r="G28">
            <v>6271991</v>
          </cell>
          <cell r="H28">
            <v>6302002</v>
          </cell>
          <cell r="I28">
            <v>410</v>
          </cell>
        </row>
        <row r="29">
          <cell r="C29">
            <v>550065002</v>
          </cell>
          <cell r="D29" t="str">
            <v>820065001</v>
          </cell>
          <cell r="E29">
            <v>200000</v>
          </cell>
          <cell r="F29">
            <v>188855.1</v>
          </cell>
          <cell r="G29">
            <v>1261999</v>
          </cell>
          <cell r="H29">
            <v>4302003</v>
          </cell>
          <cell r="I29">
            <v>2500</v>
          </cell>
        </row>
        <row r="30">
          <cell r="C30">
            <v>550065003</v>
          </cell>
          <cell r="D30" t="str">
            <v>820065001</v>
          </cell>
          <cell r="E30">
            <v>2000000</v>
          </cell>
          <cell r="F30">
            <v>1888527.84</v>
          </cell>
          <cell r="G30">
            <v>2041999</v>
          </cell>
          <cell r="H30">
            <v>4302003</v>
          </cell>
          <cell r="I30">
            <v>2500</v>
          </cell>
        </row>
        <row r="31">
          <cell r="C31">
            <v>550065004</v>
          </cell>
          <cell r="D31" t="str">
            <v>A+ MINI STOR</v>
          </cell>
          <cell r="E31">
            <v>847500</v>
          </cell>
          <cell r="F31">
            <v>847500</v>
          </cell>
          <cell r="G31">
            <v>6182001</v>
          </cell>
          <cell r="H31">
            <v>4302003</v>
          </cell>
          <cell r="I31">
            <v>100</v>
          </cell>
        </row>
        <row r="32">
          <cell r="C32">
            <v>550065005</v>
          </cell>
          <cell r="D32" t="str">
            <v>A+ MINI STOR</v>
          </cell>
          <cell r="E32">
            <v>2090000</v>
          </cell>
          <cell r="F32">
            <v>2090000</v>
          </cell>
          <cell r="G32">
            <v>12132001</v>
          </cell>
          <cell r="H32">
            <v>4302003</v>
          </cell>
          <cell r="I32">
            <v>100</v>
          </cell>
        </row>
        <row r="33">
          <cell r="C33">
            <v>550065001</v>
          </cell>
          <cell r="D33" t="str">
            <v>A+ MINI STOR</v>
          </cell>
          <cell r="E33">
            <v>16928000</v>
          </cell>
          <cell r="F33">
            <v>9040351.2300000004</v>
          </cell>
          <cell r="G33">
            <v>4281997</v>
          </cell>
          <cell r="H33">
            <v>4302003</v>
          </cell>
          <cell r="I33">
            <v>2500</v>
          </cell>
        </row>
        <row r="34">
          <cell r="C34">
            <v>550064825</v>
          </cell>
          <cell r="D34" t="str">
            <v>ALAFAYA MINI</v>
          </cell>
          <cell r="E34">
            <v>2500000</v>
          </cell>
          <cell r="F34">
            <v>2415202.92</v>
          </cell>
          <cell r="G34">
            <v>7311996</v>
          </cell>
          <cell r="H34">
            <v>7312006</v>
          </cell>
          <cell r="I34">
            <v>3000</v>
          </cell>
        </row>
        <row r="35">
          <cell r="C35">
            <v>550065847</v>
          </cell>
          <cell r="D35" t="str">
            <v>AMERICAN SORA</v>
          </cell>
          <cell r="E35">
            <v>10000000</v>
          </cell>
          <cell r="F35">
            <v>867057.35</v>
          </cell>
          <cell r="G35">
            <v>6011998</v>
          </cell>
          <cell r="H35">
            <v>5312005</v>
          </cell>
          <cell r="I35">
            <v>700</v>
          </cell>
        </row>
        <row r="36">
          <cell r="C36">
            <v>550064456</v>
          </cell>
          <cell r="D36" t="str">
            <v>AMERICAN STOR</v>
          </cell>
          <cell r="E36">
            <v>20000000</v>
          </cell>
          <cell r="F36">
            <v>20000000</v>
          </cell>
          <cell r="G36">
            <v>10021995</v>
          </cell>
          <cell r="H36">
            <v>5312005</v>
          </cell>
          <cell r="I36">
            <v>500</v>
          </cell>
        </row>
        <row r="37">
          <cell r="C37">
            <v>550062568</v>
          </cell>
          <cell r="D37" t="str">
            <v>BENT TREE/PAR</v>
          </cell>
          <cell r="E37">
            <v>23900000</v>
          </cell>
          <cell r="F37">
            <v>22145885.969999999</v>
          </cell>
          <cell r="G37">
            <v>9301992</v>
          </cell>
          <cell r="H37">
            <v>10312005</v>
          </cell>
          <cell r="I37">
            <v>1200</v>
          </cell>
        </row>
        <row r="38">
          <cell r="C38">
            <v>550065732</v>
          </cell>
          <cell r="D38" t="str">
            <v>BIRTCHER NIGU</v>
          </cell>
          <cell r="E38">
            <v>13000000</v>
          </cell>
          <cell r="F38">
            <v>12163486.9</v>
          </cell>
          <cell r="G38">
            <v>6221998</v>
          </cell>
          <cell r="H38">
            <v>6302008</v>
          </cell>
          <cell r="I38">
            <v>2500</v>
          </cell>
        </row>
        <row r="39">
          <cell r="C39">
            <v>550062539</v>
          </cell>
          <cell r="D39" t="str">
            <v>BROOKS CROSSI</v>
          </cell>
          <cell r="E39">
            <v>8275000</v>
          </cell>
          <cell r="F39">
            <v>8043193.9100000001</v>
          </cell>
          <cell r="G39">
            <v>12281995</v>
          </cell>
          <cell r="H39">
            <v>6302003</v>
          </cell>
          <cell r="I39">
            <v>900</v>
          </cell>
        </row>
        <row r="40">
          <cell r="C40">
            <v>550064060</v>
          </cell>
          <cell r="D40" t="str">
            <v>BROOKS CROSSI</v>
          </cell>
          <cell r="E40">
            <v>4476000</v>
          </cell>
          <cell r="F40">
            <v>3868867.24</v>
          </cell>
          <cell r="G40">
            <v>12281995</v>
          </cell>
          <cell r="H40">
            <v>6302003</v>
          </cell>
          <cell r="I40">
            <v>900</v>
          </cell>
        </row>
        <row r="41">
          <cell r="C41">
            <v>550064952</v>
          </cell>
          <cell r="D41" t="str">
            <v>CAMBERLEY BRN</v>
          </cell>
          <cell r="E41">
            <v>11000000</v>
          </cell>
          <cell r="F41">
            <v>9208431.5500000007</v>
          </cell>
          <cell r="G41">
            <v>1311997</v>
          </cell>
          <cell r="H41">
            <v>2012004</v>
          </cell>
          <cell r="I41">
            <v>2000</v>
          </cell>
        </row>
        <row r="42">
          <cell r="C42">
            <v>550065933</v>
          </cell>
          <cell r="D42" t="str">
            <v>CENCOR   9SC</v>
          </cell>
          <cell r="E42">
            <v>33075000</v>
          </cell>
          <cell r="F42">
            <v>31880789.52</v>
          </cell>
          <cell r="G42">
            <v>3171998</v>
          </cell>
          <cell r="H42">
            <v>12312003</v>
          </cell>
          <cell r="I42">
            <v>503</v>
          </cell>
        </row>
        <row r="43">
          <cell r="C43">
            <v>550064826</v>
          </cell>
          <cell r="D43" t="str">
            <v>CENT PKWY KIR</v>
          </cell>
          <cell r="E43">
            <v>4900000</v>
          </cell>
          <cell r="F43">
            <v>4721021.95</v>
          </cell>
          <cell r="G43">
            <v>8201996</v>
          </cell>
          <cell r="H43">
            <v>7312006</v>
          </cell>
          <cell r="I43">
            <v>1000</v>
          </cell>
        </row>
        <row r="44">
          <cell r="C44">
            <v>550062929</v>
          </cell>
          <cell r="D44" t="str">
            <v>CHAPMAN PLZ 2</v>
          </cell>
          <cell r="E44">
            <v>5555000</v>
          </cell>
          <cell r="F44">
            <v>5017859.4800000004</v>
          </cell>
          <cell r="G44">
            <v>6261992</v>
          </cell>
          <cell r="H44">
            <v>6302002</v>
          </cell>
          <cell r="I44">
            <v>1000</v>
          </cell>
        </row>
        <row r="45">
          <cell r="C45">
            <v>550065541</v>
          </cell>
          <cell r="D45" t="str">
            <v>CHURCHILL GRP</v>
          </cell>
          <cell r="E45">
            <v>300000</v>
          </cell>
          <cell r="F45">
            <v>300000</v>
          </cell>
          <cell r="G45">
            <v>12161997</v>
          </cell>
          <cell r="H45">
            <v>1012003</v>
          </cell>
          <cell r="I45">
            <v>500</v>
          </cell>
        </row>
        <row r="46">
          <cell r="C46">
            <v>550064516</v>
          </cell>
          <cell r="D46" t="str">
            <v>CHURCHILL MDW</v>
          </cell>
          <cell r="E46">
            <v>2100000</v>
          </cell>
          <cell r="F46">
            <v>1909309.02</v>
          </cell>
          <cell r="G46">
            <v>12141995</v>
          </cell>
          <cell r="H46">
            <v>1012003</v>
          </cell>
          <cell r="I46">
            <v>2500</v>
          </cell>
        </row>
        <row r="47">
          <cell r="C47">
            <v>550243172</v>
          </cell>
          <cell r="D47" t="str">
            <v>COAST MHP</v>
          </cell>
          <cell r="E47">
            <v>1300000</v>
          </cell>
          <cell r="F47">
            <v>940870.67</v>
          </cell>
          <cell r="G47">
            <v>9091997</v>
          </cell>
          <cell r="H47">
            <v>10012009</v>
          </cell>
          <cell r="I47">
            <v>1200</v>
          </cell>
        </row>
        <row r="48">
          <cell r="C48">
            <v>550065754</v>
          </cell>
          <cell r="D48" t="str">
            <v>CORONA WEST M</v>
          </cell>
          <cell r="E48">
            <v>1700000</v>
          </cell>
          <cell r="F48">
            <v>1517795.4</v>
          </cell>
          <cell r="G48">
            <v>6121998</v>
          </cell>
          <cell r="H48">
            <v>5312016</v>
          </cell>
          <cell r="I48">
            <v>1800</v>
          </cell>
        </row>
        <row r="49">
          <cell r="C49">
            <v>550273862</v>
          </cell>
          <cell r="D49" t="str">
            <v>COUNTRYSIDE R</v>
          </cell>
          <cell r="E49">
            <v>6090000</v>
          </cell>
          <cell r="F49">
            <v>6020710.2300000004</v>
          </cell>
          <cell r="G49">
            <v>6241999</v>
          </cell>
          <cell r="H49">
            <v>7012004</v>
          </cell>
          <cell r="I49">
            <v>500</v>
          </cell>
        </row>
        <row r="50">
          <cell r="C50">
            <v>550063753</v>
          </cell>
          <cell r="D50" t="str">
            <v>CROMWELL SQR</v>
          </cell>
          <cell r="E50">
            <v>11000000</v>
          </cell>
          <cell r="F50">
            <v>10079650.609999999</v>
          </cell>
          <cell r="G50">
            <v>10281994</v>
          </cell>
          <cell r="H50">
            <v>4302003</v>
          </cell>
          <cell r="I50">
            <v>2500</v>
          </cell>
        </row>
        <row r="51">
          <cell r="C51">
            <v>550055599</v>
          </cell>
          <cell r="D51" t="str">
            <v>DOA PART</v>
          </cell>
          <cell r="E51">
            <v>72000000</v>
          </cell>
          <cell r="F51">
            <v>45490586.420000002</v>
          </cell>
          <cell r="G51">
            <v>9021998</v>
          </cell>
          <cell r="H51">
            <v>12312003</v>
          </cell>
          <cell r="I51">
            <v>103</v>
          </cell>
        </row>
        <row r="52">
          <cell r="C52">
            <v>550064691</v>
          </cell>
          <cell r="D52" t="str">
            <v>DONNER SPRGS</v>
          </cell>
          <cell r="E52">
            <v>4850000</v>
          </cell>
          <cell r="F52">
            <v>4635895.82</v>
          </cell>
          <cell r="G52">
            <v>6071996</v>
          </cell>
          <cell r="H52">
            <v>6012010</v>
          </cell>
          <cell r="I52">
            <v>3000</v>
          </cell>
        </row>
        <row r="53">
          <cell r="C53">
            <v>550067868</v>
          </cell>
          <cell r="D53" t="str">
            <v>DONNER SPRING</v>
          </cell>
          <cell r="E53">
            <v>1700000</v>
          </cell>
          <cell r="F53">
            <v>1700000</v>
          </cell>
          <cell r="G53">
            <v>9012000</v>
          </cell>
          <cell r="H53">
            <v>6062010</v>
          </cell>
          <cell r="I53">
            <v>1000</v>
          </cell>
        </row>
        <row r="54">
          <cell r="C54">
            <v>550065463</v>
          </cell>
          <cell r="D54" t="str">
            <v>EL PASO PLAZA</v>
          </cell>
          <cell r="E54">
            <v>1225000</v>
          </cell>
          <cell r="F54">
            <v>1067841.56</v>
          </cell>
          <cell r="G54">
            <v>7021987</v>
          </cell>
          <cell r="H54">
            <v>1312004</v>
          </cell>
          <cell r="I54">
            <v>3000</v>
          </cell>
        </row>
        <row r="55">
          <cell r="C55">
            <v>550065464</v>
          </cell>
          <cell r="D55" t="str">
            <v>EL PASO PLAZA</v>
          </cell>
          <cell r="E55">
            <v>1270000</v>
          </cell>
          <cell r="F55">
            <v>1156936.77</v>
          </cell>
          <cell r="G55">
            <v>1231989</v>
          </cell>
          <cell r="H55">
            <v>1312004</v>
          </cell>
          <cell r="I55">
            <v>3000</v>
          </cell>
        </row>
        <row r="56">
          <cell r="C56">
            <v>550063070</v>
          </cell>
          <cell r="D56" t="str">
            <v>ELOISE APTS.</v>
          </cell>
          <cell r="E56">
            <v>2125000</v>
          </cell>
          <cell r="F56">
            <v>0</v>
          </cell>
          <cell r="G56">
            <v>3261993</v>
          </cell>
          <cell r="H56">
            <v>12312007</v>
          </cell>
          <cell r="I56">
            <v>910</v>
          </cell>
        </row>
        <row r="57">
          <cell r="C57">
            <v>550062668</v>
          </cell>
          <cell r="D57" t="str">
            <v>HATHAWAY</v>
          </cell>
          <cell r="E57">
            <v>7437640</v>
          </cell>
          <cell r="F57">
            <v>7535461.6100000003</v>
          </cell>
          <cell r="G57">
            <v>2241992</v>
          </cell>
          <cell r="H57">
            <v>11012003</v>
          </cell>
          <cell r="I57">
            <v>600</v>
          </cell>
        </row>
        <row r="58">
          <cell r="C58">
            <v>550061542</v>
          </cell>
          <cell r="D58" t="str">
            <v>HAWTHORNE STG</v>
          </cell>
          <cell r="E58">
            <v>2637424.2200000002</v>
          </cell>
          <cell r="F58">
            <v>2581358.7200000002</v>
          </cell>
          <cell r="G58">
            <v>11081988</v>
          </cell>
          <cell r="H58">
            <v>12312005</v>
          </cell>
          <cell r="I58">
            <v>2500</v>
          </cell>
        </row>
        <row r="59">
          <cell r="C59">
            <v>550064819</v>
          </cell>
          <cell r="D59" t="str">
            <v>HYATT-ST CLRE</v>
          </cell>
          <cell r="E59">
            <v>10000000</v>
          </cell>
          <cell r="F59">
            <v>8743729.6699999999</v>
          </cell>
          <cell r="G59">
            <v>7051996</v>
          </cell>
          <cell r="H59">
            <v>7012003</v>
          </cell>
          <cell r="I59">
            <v>2000</v>
          </cell>
        </row>
        <row r="60">
          <cell r="C60">
            <v>550061988</v>
          </cell>
          <cell r="D60" t="str">
            <v>JOHNSON PORT.</v>
          </cell>
          <cell r="E60">
            <v>30320000</v>
          </cell>
          <cell r="F60">
            <v>28944707.460000001</v>
          </cell>
          <cell r="G60">
            <v>6261990</v>
          </cell>
          <cell r="H60">
            <v>1312004</v>
          </cell>
          <cell r="I60">
            <v>700</v>
          </cell>
        </row>
        <row r="61">
          <cell r="C61">
            <v>550063641</v>
          </cell>
          <cell r="D61" t="str">
            <v>JOSEY VILLAGE</v>
          </cell>
          <cell r="E61">
            <v>5250000</v>
          </cell>
          <cell r="F61">
            <v>4203212.53</v>
          </cell>
          <cell r="G61">
            <v>3161994</v>
          </cell>
          <cell r="H61">
            <v>3012002</v>
          </cell>
          <cell r="I61">
            <v>500</v>
          </cell>
        </row>
        <row r="62">
          <cell r="C62">
            <v>550065769</v>
          </cell>
          <cell r="D62" t="str">
            <v>LE CLUB @ S.B</v>
          </cell>
          <cell r="E62">
            <v>13300000</v>
          </cell>
          <cell r="F62">
            <v>13300000</v>
          </cell>
          <cell r="G62">
            <v>4031998</v>
          </cell>
          <cell r="H62">
            <v>3202008</v>
          </cell>
          <cell r="I62">
            <v>2500</v>
          </cell>
        </row>
        <row r="63">
          <cell r="C63">
            <v>550064623</v>
          </cell>
          <cell r="D63" t="str">
            <v>MARINERS BAY</v>
          </cell>
          <cell r="E63">
            <v>22000000</v>
          </cell>
          <cell r="F63">
            <v>18611850</v>
          </cell>
          <cell r="G63">
            <v>6141996</v>
          </cell>
          <cell r="H63">
            <v>6302006</v>
          </cell>
          <cell r="I63">
            <v>1000</v>
          </cell>
        </row>
        <row r="64">
          <cell r="C64">
            <v>550065521</v>
          </cell>
          <cell r="D64" t="str">
            <v>MARKET TOWER</v>
          </cell>
          <cell r="E64">
            <v>55200000</v>
          </cell>
          <cell r="F64">
            <v>0</v>
          </cell>
          <cell r="G64">
            <v>12181997</v>
          </cell>
          <cell r="H64">
            <v>12152002</v>
          </cell>
          <cell r="I64">
            <v>2500</v>
          </cell>
        </row>
        <row r="65">
          <cell r="C65">
            <v>550064521</v>
          </cell>
          <cell r="D65" t="str">
            <v>MEADOWS EDGE</v>
          </cell>
          <cell r="E65">
            <v>6400000</v>
          </cell>
          <cell r="F65">
            <v>5810970.1299999999</v>
          </cell>
          <cell r="G65">
            <v>10271995</v>
          </cell>
          <cell r="H65">
            <v>10312005</v>
          </cell>
          <cell r="I65">
            <v>2500</v>
          </cell>
        </row>
        <row r="66">
          <cell r="C66">
            <v>550064962</v>
          </cell>
          <cell r="D66" t="str">
            <v>METRO II (B)</v>
          </cell>
          <cell r="E66">
            <v>11500000</v>
          </cell>
          <cell r="F66">
            <v>11162312.779999999</v>
          </cell>
          <cell r="G66">
            <v>9101996</v>
          </cell>
          <cell r="H66">
            <v>6302006</v>
          </cell>
          <cell r="I66">
            <v>101</v>
          </cell>
        </row>
        <row r="67">
          <cell r="C67">
            <v>550065539</v>
          </cell>
          <cell r="D67" t="str">
            <v>METRO II (C)</v>
          </cell>
          <cell r="E67">
            <v>2600000</v>
          </cell>
          <cell r="F67">
            <v>2257304.02</v>
          </cell>
          <cell r="G67">
            <v>12241997</v>
          </cell>
          <cell r="H67">
            <v>6302006</v>
          </cell>
          <cell r="I67">
            <v>806</v>
          </cell>
        </row>
        <row r="68">
          <cell r="C68">
            <v>550063152</v>
          </cell>
          <cell r="D68" t="str">
            <v>MID-AMER MHP</v>
          </cell>
          <cell r="E68">
            <v>58000000</v>
          </cell>
          <cell r="F68">
            <v>5950867.6200000001</v>
          </cell>
          <cell r="G68">
            <v>12131995</v>
          </cell>
          <cell r="H68">
            <v>12132002</v>
          </cell>
          <cell r="I68">
            <v>3000</v>
          </cell>
        </row>
        <row r="69">
          <cell r="C69">
            <v>550065761</v>
          </cell>
          <cell r="D69" t="str">
            <v>MOUNTBATTNEQU</v>
          </cell>
          <cell r="E69">
            <v>5250000</v>
          </cell>
          <cell r="F69">
            <v>5193534.9800000004</v>
          </cell>
          <cell r="G69">
            <v>8051997</v>
          </cell>
          <cell r="H69">
            <v>7062004</v>
          </cell>
          <cell r="I69">
            <v>2500</v>
          </cell>
        </row>
        <row r="70">
          <cell r="C70">
            <v>550064566</v>
          </cell>
          <cell r="D70" t="str">
            <v>NEW HOPE/PARK</v>
          </cell>
          <cell r="E70">
            <v>4900000</v>
          </cell>
          <cell r="F70">
            <v>4460124.49</v>
          </cell>
          <cell r="G70">
            <v>1311996</v>
          </cell>
          <cell r="H70">
            <v>2012003</v>
          </cell>
          <cell r="I70">
            <v>2500</v>
          </cell>
        </row>
        <row r="71">
          <cell r="C71">
            <v>550063571</v>
          </cell>
          <cell r="D71" t="str">
            <v>OX-BENTTREE 1</v>
          </cell>
          <cell r="E71">
            <v>7692719</v>
          </cell>
          <cell r="F71">
            <v>7165608.2400000002</v>
          </cell>
          <cell r="G71">
            <v>12211993</v>
          </cell>
          <cell r="H71">
            <v>12212002</v>
          </cell>
          <cell r="I71">
            <v>3000</v>
          </cell>
        </row>
        <row r="72">
          <cell r="C72">
            <v>550063565</v>
          </cell>
          <cell r="D72" t="str">
            <v>OX-CHIMNEY 1</v>
          </cell>
          <cell r="E72">
            <v>6085992</v>
          </cell>
          <cell r="F72">
            <v>5795342.1100000003</v>
          </cell>
          <cell r="G72">
            <v>2041997</v>
          </cell>
          <cell r="H72">
            <v>1312004</v>
          </cell>
          <cell r="I72">
            <v>3000</v>
          </cell>
        </row>
        <row r="73">
          <cell r="C73">
            <v>550063569</v>
          </cell>
          <cell r="D73" t="str">
            <v>OX-LXINGTON 1</v>
          </cell>
          <cell r="E73">
            <v>12117249</v>
          </cell>
          <cell r="F73">
            <v>11338680.529999999</v>
          </cell>
          <cell r="G73">
            <v>12211995</v>
          </cell>
          <cell r="H73">
            <v>12212002</v>
          </cell>
          <cell r="I73">
            <v>611</v>
          </cell>
        </row>
        <row r="74">
          <cell r="C74">
            <v>550063563</v>
          </cell>
          <cell r="D74" t="str">
            <v>OX-NORTHWD 1</v>
          </cell>
          <cell r="E74">
            <v>8735010</v>
          </cell>
          <cell r="F74">
            <v>8307106.7800000003</v>
          </cell>
          <cell r="G74">
            <v>12211993</v>
          </cell>
          <cell r="H74">
            <v>1312004</v>
          </cell>
          <cell r="I74">
            <v>3000</v>
          </cell>
        </row>
        <row r="75">
          <cell r="C75">
            <v>550064871</v>
          </cell>
          <cell r="D75" t="str">
            <v>OX-RUNAWAYBAY</v>
          </cell>
          <cell r="E75">
            <v>10725262.92</v>
          </cell>
          <cell r="F75">
            <v>10087410.300000001</v>
          </cell>
          <cell r="G75">
            <v>6141996</v>
          </cell>
          <cell r="H75">
            <v>6132003</v>
          </cell>
          <cell r="I75">
            <v>3000</v>
          </cell>
        </row>
        <row r="76">
          <cell r="C76">
            <v>550064890</v>
          </cell>
          <cell r="D76" t="str">
            <v>PIKE CREEKSC</v>
          </cell>
          <cell r="E76">
            <v>12800000</v>
          </cell>
          <cell r="F76">
            <v>11612366.08</v>
          </cell>
          <cell r="G76">
            <v>11211996</v>
          </cell>
          <cell r="H76">
            <v>11212003</v>
          </cell>
          <cell r="I76">
            <v>700</v>
          </cell>
        </row>
        <row r="77">
          <cell r="C77">
            <v>550035462</v>
          </cell>
          <cell r="D77" t="str">
            <v>PILCHERS</v>
          </cell>
          <cell r="E77">
            <v>1331334.33</v>
          </cell>
          <cell r="F77">
            <v>1296234.67</v>
          </cell>
          <cell r="G77">
            <v>4252002</v>
          </cell>
          <cell r="H77">
            <v>4302007</v>
          </cell>
          <cell r="I77">
            <v>500</v>
          </cell>
        </row>
        <row r="78">
          <cell r="C78">
            <v>550065462</v>
          </cell>
          <cell r="D78" t="str">
            <v>PILCHERSPR</v>
          </cell>
          <cell r="E78">
            <v>36500000</v>
          </cell>
          <cell r="F78">
            <v>23446108.079999998</v>
          </cell>
          <cell r="G78">
            <v>3011997</v>
          </cell>
          <cell r="H78">
            <v>10312004</v>
          </cell>
          <cell r="I78">
            <v>700</v>
          </cell>
        </row>
        <row r="79">
          <cell r="C79">
            <v>550065266</v>
          </cell>
          <cell r="D79" t="str">
            <v>PRINTIN HSE 2</v>
          </cell>
          <cell r="E79">
            <v>2700000</v>
          </cell>
          <cell r="F79">
            <v>2670960.86</v>
          </cell>
          <cell r="G79">
            <v>4011997</v>
          </cell>
          <cell r="H79">
            <v>7062004</v>
          </cell>
          <cell r="I79">
            <v>2500</v>
          </cell>
        </row>
        <row r="80">
          <cell r="C80">
            <v>550062164</v>
          </cell>
          <cell r="D80" t="str">
            <v>PRINTING HOUS</v>
          </cell>
          <cell r="E80">
            <v>18200000</v>
          </cell>
          <cell r="F80">
            <v>4686064.28</v>
          </cell>
          <cell r="G80">
            <v>1071997</v>
          </cell>
          <cell r="H80">
            <v>7062004</v>
          </cell>
          <cell r="I80">
            <v>2500</v>
          </cell>
        </row>
        <row r="81">
          <cell r="C81">
            <v>550065228</v>
          </cell>
          <cell r="D81" t="str">
            <v>PRINTNG HSE 1</v>
          </cell>
          <cell r="E81">
            <v>4050000</v>
          </cell>
          <cell r="F81">
            <v>4006441.28</v>
          </cell>
          <cell r="G81">
            <v>1071997</v>
          </cell>
          <cell r="H81">
            <v>7062004</v>
          </cell>
          <cell r="I81">
            <v>2500</v>
          </cell>
        </row>
        <row r="82">
          <cell r="C82">
            <v>550001001</v>
          </cell>
          <cell r="D82" t="str">
            <v>PROJECT ALAMO</v>
          </cell>
          <cell r="E82">
            <v>88200000</v>
          </cell>
          <cell r="F82">
            <v>61200000</v>
          </cell>
          <cell r="G82">
            <v>11251998</v>
          </cell>
          <cell r="H82">
            <v>12312002</v>
          </cell>
          <cell r="I82">
            <v>200</v>
          </cell>
        </row>
        <row r="83">
          <cell r="C83">
            <v>550062165</v>
          </cell>
          <cell r="D83" t="str">
            <v>PRT. HOUSE(B)</v>
          </cell>
          <cell r="E83">
            <v>1000000</v>
          </cell>
          <cell r="F83">
            <v>989244.76</v>
          </cell>
          <cell r="G83">
            <v>9011999</v>
          </cell>
          <cell r="H83">
            <v>7062004</v>
          </cell>
          <cell r="I83">
            <v>2500</v>
          </cell>
        </row>
        <row r="84">
          <cell r="C84">
            <v>550064046</v>
          </cell>
          <cell r="D84" t="str">
            <v>RUTHERFORD PL</v>
          </cell>
          <cell r="E84">
            <v>28620000</v>
          </cell>
          <cell r="F84">
            <v>7122127.79</v>
          </cell>
          <cell r="G84">
            <v>3021995</v>
          </cell>
          <cell r="H84">
            <v>7062004</v>
          </cell>
          <cell r="I84">
            <v>2500</v>
          </cell>
        </row>
        <row r="85">
          <cell r="C85">
            <v>550065268</v>
          </cell>
          <cell r="D85" t="str">
            <v>RUTHERFORD PL</v>
          </cell>
          <cell r="E85">
            <v>4500000</v>
          </cell>
          <cell r="F85">
            <v>4326563.05</v>
          </cell>
          <cell r="G85">
            <v>10242001</v>
          </cell>
          <cell r="H85">
            <v>7062004</v>
          </cell>
          <cell r="I85">
            <v>2500</v>
          </cell>
        </row>
        <row r="86">
          <cell r="C86">
            <v>550065763</v>
          </cell>
          <cell r="D86" t="str">
            <v>RUTHERFORD PL</v>
          </cell>
          <cell r="E86">
            <v>6000000</v>
          </cell>
          <cell r="F86">
            <v>5935468.54</v>
          </cell>
          <cell r="G86">
            <v>9011999</v>
          </cell>
          <cell r="H86">
            <v>7062004</v>
          </cell>
          <cell r="I86">
            <v>2500</v>
          </cell>
        </row>
        <row r="87">
          <cell r="C87">
            <v>550065227</v>
          </cell>
          <cell r="D87" t="str">
            <v>RUTHERFRD P1</v>
          </cell>
          <cell r="E87">
            <v>6312500</v>
          </cell>
          <cell r="F87">
            <v>6244607.5300000003</v>
          </cell>
          <cell r="G87">
            <v>2061997</v>
          </cell>
          <cell r="H87">
            <v>7062004</v>
          </cell>
          <cell r="I87">
            <v>2500</v>
          </cell>
        </row>
        <row r="88">
          <cell r="C88">
            <v>550065267</v>
          </cell>
          <cell r="D88" t="str">
            <v>RUTHFRD PL 2</v>
          </cell>
          <cell r="E88">
            <v>4208333</v>
          </cell>
          <cell r="F88">
            <v>4163071.35</v>
          </cell>
          <cell r="G88">
            <v>4011997</v>
          </cell>
          <cell r="H88">
            <v>7062004</v>
          </cell>
          <cell r="I88">
            <v>2500</v>
          </cell>
        </row>
        <row r="89">
          <cell r="C89">
            <v>550062016</v>
          </cell>
          <cell r="D89" t="str">
            <v>SEAGULL SQ</v>
          </cell>
          <cell r="E89">
            <v>10750000</v>
          </cell>
          <cell r="F89">
            <v>8676954.6500000004</v>
          </cell>
          <cell r="G89">
            <v>4301990</v>
          </cell>
          <cell r="H89">
            <v>4302002</v>
          </cell>
          <cell r="I89">
            <v>1800</v>
          </cell>
        </row>
        <row r="90">
          <cell r="C90">
            <v>550064539</v>
          </cell>
          <cell r="D90" t="str">
            <v>SECURITY STOR</v>
          </cell>
          <cell r="E90">
            <v>11124000</v>
          </cell>
          <cell r="F90">
            <v>9538478.9000000004</v>
          </cell>
          <cell r="G90">
            <v>3291996</v>
          </cell>
          <cell r="H90">
            <v>3292006</v>
          </cell>
          <cell r="I90">
            <v>2000</v>
          </cell>
        </row>
        <row r="91">
          <cell r="C91">
            <v>550064883</v>
          </cell>
          <cell r="D91" t="str">
            <v>SHERMAN HOUSE</v>
          </cell>
          <cell r="E91">
            <v>2500000</v>
          </cell>
          <cell r="F91">
            <v>2117271.5499999998</v>
          </cell>
          <cell r="G91">
            <v>7051996</v>
          </cell>
          <cell r="H91">
            <v>7012003</v>
          </cell>
          <cell r="I91">
            <v>700</v>
          </cell>
        </row>
        <row r="92">
          <cell r="C92">
            <v>550067869</v>
          </cell>
          <cell r="D92" t="str">
            <v>SIERRA ROYAL</v>
          </cell>
          <cell r="E92">
            <v>1100000</v>
          </cell>
          <cell r="F92">
            <v>1100000</v>
          </cell>
          <cell r="G92">
            <v>9012000</v>
          </cell>
          <cell r="H92">
            <v>6062010</v>
          </cell>
          <cell r="I92">
            <v>1000</v>
          </cell>
        </row>
        <row r="93">
          <cell r="C93">
            <v>550064692</v>
          </cell>
          <cell r="D93" t="str">
            <v>SIERRA ROYAL</v>
          </cell>
          <cell r="E93">
            <v>3150000</v>
          </cell>
          <cell r="F93">
            <v>3010838.62</v>
          </cell>
          <cell r="G93">
            <v>6071996</v>
          </cell>
          <cell r="H93">
            <v>6012010</v>
          </cell>
          <cell r="I93">
            <v>1000</v>
          </cell>
        </row>
        <row r="94">
          <cell r="C94">
            <v>550060682</v>
          </cell>
          <cell r="D94" t="str">
            <v>SOMERSET LAKE</v>
          </cell>
          <cell r="E94">
            <v>10395069.34</v>
          </cell>
          <cell r="F94">
            <v>0</v>
          </cell>
          <cell r="G94">
            <v>11011991</v>
          </cell>
          <cell r="H94">
            <v>10012002</v>
          </cell>
          <cell r="I94">
            <v>1011</v>
          </cell>
        </row>
        <row r="95">
          <cell r="C95">
            <v>550061224</v>
          </cell>
          <cell r="D95" t="str">
            <v>SOMERSET LAKE</v>
          </cell>
          <cell r="E95">
            <v>11681811.83</v>
          </cell>
          <cell r="F95">
            <v>0</v>
          </cell>
          <cell r="G95">
            <v>11011991</v>
          </cell>
          <cell r="H95">
            <v>10012002</v>
          </cell>
          <cell r="I95">
            <v>1011</v>
          </cell>
        </row>
        <row r="96">
          <cell r="C96">
            <v>550064857</v>
          </cell>
          <cell r="D96" t="str">
            <v>SPACE PLUS ST</v>
          </cell>
          <cell r="E96">
            <v>6450000</v>
          </cell>
          <cell r="F96">
            <v>5998896.4500000002</v>
          </cell>
          <cell r="G96">
            <v>6191996</v>
          </cell>
          <cell r="H96">
            <v>6192006</v>
          </cell>
          <cell r="I96">
            <v>2500</v>
          </cell>
        </row>
        <row r="97">
          <cell r="C97">
            <v>550065907</v>
          </cell>
          <cell r="D97" t="str">
            <v>TANGENT II</v>
          </cell>
          <cell r="E97">
            <v>8562000</v>
          </cell>
          <cell r="F97">
            <v>8116460.6699999999</v>
          </cell>
          <cell r="G97">
            <v>9171998</v>
          </cell>
          <cell r="H97">
            <v>8312002</v>
          </cell>
          <cell r="I97">
            <v>300</v>
          </cell>
        </row>
        <row r="98">
          <cell r="C98">
            <v>550065846</v>
          </cell>
          <cell r="D98" t="str">
            <v>TANGENT PORT</v>
          </cell>
          <cell r="E98">
            <v>9038000</v>
          </cell>
          <cell r="F98">
            <v>7745201.7699999996</v>
          </cell>
          <cell r="G98">
            <v>8181998</v>
          </cell>
          <cell r="H98">
            <v>8312002</v>
          </cell>
          <cell r="I98">
            <v>300</v>
          </cell>
        </row>
        <row r="99">
          <cell r="C99">
            <v>550066594</v>
          </cell>
          <cell r="D99" t="str">
            <v>VALLE DEL ORO</v>
          </cell>
          <cell r="E99">
            <v>28850000</v>
          </cell>
          <cell r="F99">
            <v>20837491</v>
          </cell>
          <cell r="G99">
            <v>3152000</v>
          </cell>
          <cell r="H99">
            <v>3102004</v>
          </cell>
          <cell r="I99">
            <v>400</v>
          </cell>
        </row>
        <row r="100">
          <cell r="C100">
            <v>550063155</v>
          </cell>
          <cell r="D100" t="str">
            <v>WELLS MHCP</v>
          </cell>
          <cell r="E100">
            <v>6300000</v>
          </cell>
          <cell r="F100">
            <v>5670000</v>
          </cell>
          <cell r="G100">
            <v>4181994</v>
          </cell>
          <cell r="H100">
            <v>4012003</v>
          </cell>
          <cell r="I100">
            <v>409</v>
          </cell>
        </row>
        <row r="101">
          <cell r="C101">
            <v>550066031</v>
          </cell>
          <cell r="D101" t="str">
            <v>550061713 MOD</v>
          </cell>
          <cell r="E101">
            <v>1000000</v>
          </cell>
          <cell r="F101">
            <v>1010103.84</v>
          </cell>
          <cell r="G101">
            <v>10051998</v>
          </cell>
          <cell r="H101">
            <v>3312003</v>
          </cell>
          <cell r="I101">
            <v>300</v>
          </cell>
        </row>
        <row r="102">
          <cell r="C102">
            <v>550061713</v>
          </cell>
          <cell r="D102" t="str">
            <v>BRISBANE BLDG</v>
          </cell>
          <cell r="E102">
            <v>7760000</v>
          </cell>
          <cell r="F102">
            <v>6690388.0300000003</v>
          </cell>
          <cell r="G102">
            <v>4131989</v>
          </cell>
          <cell r="H102">
            <v>3312003</v>
          </cell>
          <cell r="I102">
            <v>6</v>
          </cell>
        </row>
        <row r="103">
          <cell r="C103">
            <v>550061323</v>
          </cell>
          <cell r="D103" t="str">
            <v>NATIONS BANK</v>
          </cell>
          <cell r="E103">
            <v>21111040.309999999</v>
          </cell>
          <cell r="F103">
            <v>21715022.210000001</v>
          </cell>
          <cell r="G103">
            <v>9271991</v>
          </cell>
          <cell r="H103">
            <v>11302004</v>
          </cell>
          <cell r="I103">
            <v>700</v>
          </cell>
        </row>
        <row r="104">
          <cell r="C104">
            <v>550062625</v>
          </cell>
          <cell r="D104" t="str">
            <v>NORTHERN TRST</v>
          </cell>
          <cell r="E104">
            <v>28900061.690000001</v>
          </cell>
          <cell r="F104">
            <v>29696347.149999999</v>
          </cell>
          <cell r="G104">
            <v>9271991</v>
          </cell>
          <cell r="H104">
            <v>11302004</v>
          </cell>
          <cell r="I104">
            <v>700</v>
          </cell>
        </row>
        <row r="105">
          <cell r="C105">
            <v>550060829</v>
          </cell>
          <cell r="D105" t="str">
            <v>U.C. BANK (A)</v>
          </cell>
          <cell r="E105">
            <v>11927000</v>
          </cell>
          <cell r="F105">
            <v>13567432.279999999</v>
          </cell>
          <cell r="G105">
            <v>11181986</v>
          </cell>
          <cell r="H105">
            <v>12312004</v>
          </cell>
          <cell r="I105">
            <v>500</v>
          </cell>
        </row>
        <row r="106">
          <cell r="C106">
            <v>550064285</v>
          </cell>
          <cell r="D106" t="str">
            <v>UC BANK BLD/B</v>
          </cell>
          <cell r="E106">
            <v>9833849</v>
          </cell>
          <cell r="F106">
            <v>7863096.3499999996</v>
          </cell>
          <cell r="G106">
            <v>12311996</v>
          </cell>
          <cell r="H106">
            <v>12312004</v>
          </cell>
          <cell r="I106">
            <v>300</v>
          </cell>
        </row>
        <row r="107">
          <cell r="C107">
            <v>565035630</v>
          </cell>
          <cell r="D107" t="str">
            <v>CAMPBELL  C</v>
          </cell>
          <cell r="E107">
            <v>1360000</v>
          </cell>
          <cell r="F107">
            <v>1237230.3999999999</v>
          </cell>
          <cell r="G107">
            <v>3161993</v>
          </cell>
          <cell r="H107">
            <v>4012003</v>
          </cell>
          <cell r="I107">
            <v>3000</v>
          </cell>
        </row>
        <row r="108">
          <cell r="C108">
            <v>565035143</v>
          </cell>
          <cell r="D108" t="str">
            <v>DOWNEY CTR</v>
          </cell>
          <cell r="E108">
            <v>2000000</v>
          </cell>
          <cell r="F108">
            <v>1370495.77</v>
          </cell>
          <cell r="G108">
            <v>12031991</v>
          </cell>
          <cell r="H108">
            <v>1012012</v>
          </cell>
          <cell r="I108">
            <v>2000</v>
          </cell>
        </row>
        <row r="109">
          <cell r="C109">
            <v>560373016</v>
          </cell>
          <cell r="D109" t="str">
            <v>HICKORY VILLA</v>
          </cell>
          <cell r="E109">
            <v>1650000</v>
          </cell>
          <cell r="F109">
            <v>1175574.67</v>
          </cell>
          <cell r="G109">
            <v>5221987</v>
          </cell>
          <cell r="H109">
            <v>5222004</v>
          </cell>
          <cell r="I109">
            <v>2000</v>
          </cell>
        </row>
        <row r="110">
          <cell r="C110">
            <v>560374012</v>
          </cell>
          <cell r="D110" t="str">
            <v>HILDEBRAN</v>
          </cell>
          <cell r="E110">
            <v>1630000</v>
          </cell>
          <cell r="F110">
            <v>1392743.06</v>
          </cell>
          <cell r="G110">
            <v>5281987</v>
          </cell>
          <cell r="H110">
            <v>4302002</v>
          </cell>
          <cell r="I110">
            <v>3000</v>
          </cell>
        </row>
        <row r="111">
          <cell r="C111">
            <v>560439017</v>
          </cell>
          <cell r="D111" t="str">
            <v>LARKEN (RADIS</v>
          </cell>
          <cell r="E111">
            <v>4260000</v>
          </cell>
          <cell r="F111">
            <v>2873034.34</v>
          </cell>
          <cell r="G111">
            <v>12021992</v>
          </cell>
          <cell r="H111">
            <v>12102002</v>
          </cell>
          <cell r="I111">
            <v>2500</v>
          </cell>
        </row>
        <row r="112">
          <cell r="C112">
            <v>565030151</v>
          </cell>
          <cell r="D112" t="str">
            <v>R.C. HOBBS CO</v>
          </cell>
          <cell r="E112">
            <v>1575000</v>
          </cell>
          <cell r="F112">
            <v>1695388.85</v>
          </cell>
          <cell r="G112">
            <v>10191988</v>
          </cell>
          <cell r="H112">
            <v>11012005</v>
          </cell>
          <cell r="I112">
            <v>800</v>
          </cell>
        </row>
        <row r="113">
          <cell r="C113">
            <v>565031175</v>
          </cell>
          <cell r="D113" t="str">
            <v>ROBBINS   J</v>
          </cell>
          <cell r="E113">
            <v>1200000</v>
          </cell>
          <cell r="F113">
            <v>1107190.8</v>
          </cell>
          <cell r="G113">
            <v>10041989</v>
          </cell>
          <cell r="H113">
            <v>11012004</v>
          </cell>
          <cell r="I113">
            <v>3000</v>
          </cell>
        </row>
        <row r="114">
          <cell r="C114">
            <v>565034740</v>
          </cell>
          <cell r="D114" t="str">
            <v>ROE       S</v>
          </cell>
          <cell r="E114">
            <v>1300000</v>
          </cell>
          <cell r="F114">
            <v>0</v>
          </cell>
          <cell r="G114">
            <v>4181991</v>
          </cell>
          <cell r="H114">
            <v>5012006</v>
          </cell>
          <cell r="I114">
            <v>3000</v>
          </cell>
        </row>
        <row r="115">
          <cell r="C115">
            <v>560184019</v>
          </cell>
          <cell r="D115" t="str">
            <v>STORAGELAND I</v>
          </cell>
          <cell r="E115">
            <v>2257500</v>
          </cell>
          <cell r="F115">
            <v>1153251.58</v>
          </cell>
          <cell r="G115">
            <v>10071986</v>
          </cell>
          <cell r="H115">
            <v>5012003</v>
          </cell>
          <cell r="I115">
            <v>2000</v>
          </cell>
        </row>
        <row r="116">
          <cell r="C116">
            <v>560060594</v>
          </cell>
          <cell r="D116" t="str">
            <v>STUDIO CITY C</v>
          </cell>
          <cell r="E116">
            <v>2625000</v>
          </cell>
          <cell r="F116">
            <v>2087512.24</v>
          </cell>
          <cell r="G116">
            <v>4291986</v>
          </cell>
          <cell r="H116">
            <v>12312004</v>
          </cell>
          <cell r="I116">
            <v>3</v>
          </cell>
        </row>
        <row r="117">
          <cell r="C117">
            <v>565025227</v>
          </cell>
          <cell r="D117" t="str">
            <v>TREVINO   M</v>
          </cell>
          <cell r="E117">
            <v>740000</v>
          </cell>
          <cell r="F117">
            <v>685453.24</v>
          </cell>
          <cell r="G117">
            <v>9011996</v>
          </cell>
          <cell r="H117">
            <v>8312002</v>
          </cell>
          <cell r="I117">
            <v>3000</v>
          </cell>
        </row>
        <row r="118">
          <cell r="C118">
            <v>565035622</v>
          </cell>
          <cell r="D118" t="str">
            <v>TSAI      CHE</v>
          </cell>
          <cell r="E118">
            <v>722500</v>
          </cell>
          <cell r="F118">
            <v>549730.52</v>
          </cell>
          <cell r="G118">
            <v>12221992</v>
          </cell>
          <cell r="H118">
            <v>2012003</v>
          </cell>
          <cell r="I118">
            <v>2500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4Q03 FRCC"/>
      <sheetName val="Register"/>
      <sheetName val="CIP-BLD-Q4 CY03"/>
      <sheetName val="CIP-EQUIP-Q4 CY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DCF"/>
      <sheetName val="DCF Discounting"/>
      <sheetName val="Go Dark"/>
      <sheetName val="Cost"/>
      <sheetName val="Marshall"/>
      <sheetName val="As-Is"/>
      <sheetName val="Discount Rate"/>
      <sheetName val="Taxes"/>
      <sheetName val="Land Sale Grid - File"/>
      <sheetName val="Land Sale Grid - Report"/>
      <sheetName val="Sales-Summary"/>
      <sheetName val="Sales-Local"/>
      <sheetName val="Sales-WORK"/>
      <sheetName val="Sales-REPORT"/>
      <sheetName val="HISTORIC I&amp;E"/>
      <sheetName val="Rent Comps"/>
      <sheetName val="Office"/>
      <sheetName val="Subject Rent"/>
    </sheetNames>
    <sheetDataSet>
      <sheetData sheetId="0" refreshError="1">
        <row r="65">
          <cell r="E65">
            <v>214060</v>
          </cell>
        </row>
        <row r="122">
          <cell r="E122">
            <v>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Valuation"/>
      <sheetName val="Cost Approach"/>
      <sheetName val="rent comps"/>
      <sheetName val="1998 expenses"/>
      <sheetName val="Proforma OP statement - 1997"/>
      <sheetName val="As Occupied Results"/>
      <sheetName val="Sheet1"/>
      <sheetName val="Sheet2"/>
      <sheetName val="Sheet3"/>
      <sheetName val="Enhetsoversikt"/>
    </sheetNames>
    <sheetDataSet>
      <sheetData sheetId="0" refreshError="1"/>
      <sheetData sheetId="1" refreshError="1">
        <row r="18">
          <cell r="A18" t="str">
            <v xml:space="preserve">     Age/Life Depreciation Ratio Applied to Cost</v>
          </cell>
          <cell r="G18">
            <v>0.09</v>
          </cell>
        </row>
        <row r="20">
          <cell r="A20" t="str">
            <v xml:space="preserve">    External Obsolescence:</v>
          </cell>
          <cell r="G20">
            <v>-11550797.354841249</v>
          </cell>
        </row>
      </sheetData>
      <sheetData sheetId="2" refreshError="1">
        <row r="1">
          <cell r="A1" t="str">
            <v>COMPARABLE LEASE SUMMARY CHART</v>
          </cell>
        </row>
        <row r="2">
          <cell r="A2" t="str">
            <v>Proposed Office Building For Mobil Oil Corporation</v>
          </cell>
        </row>
        <row r="3">
          <cell r="A3" t="str">
            <v>13777 Midway Road</v>
          </cell>
        </row>
        <row r="4">
          <cell r="A4" t="str">
            <v>Farmers Branch, Dallas County, Texas</v>
          </cell>
        </row>
        <row r="8">
          <cell r="E8" t="str">
            <v>Rent Comparables</v>
          </cell>
        </row>
        <row r="9">
          <cell r="E9">
            <v>1</v>
          </cell>
          <cell r="F9">
            <v>2</v>
          </cell>
          <cell r="G9">
            <v>3</v>
          </cell>
          <cell r="H9">
            <v>4</v>
          </cell>
          <cell r="I9">
            <v>5</v>
          </cell>
        </row>
        <row r="11">
          <cell r="B11" t="str">
            <v>Location:</v>
          </cell>
          <cell r="E11" t="str">
            <v>Summit At Aliso Viejo</v>
          </cell>
          <cell r="F11" t="str">
            <v>145 Columbia</v>
          </cell>
          <cell r="G11" t="str">
            <v>Crown Cabot Fin. Ctr.</v>
          </cell>
          <cell r="H11" t="str">
            <v>High Park</v>
          </cell>
          <cell r="I11" t="str">
            <v>Pala Place</v>
          </cell>
        </row>
        <row r="12">
          <cell r="E12" t="str">
            <v>101 Enterprise Dr.</v>
          </cell>
          <cell r="F12" t="str">
            <v>145 Columbia</v>
          </cell>
          <cell r="G12" t="str">
            <v>28202 Cabot Road</v>
          </cell>
          <cell r="H12" t="str">
            <v>26010-26050 Acero</v>
          </cell>
          <cell r="I12" t="str">
            <v>25909 Madero</v>
          </cell>
        </row>
        <row r="13">
          <cell r="E13" t="str">
            <v>Aliso Viejo, CA</v>
          </cell>
          <cell r="F13" t="str">
            <v>Aliso Viejo, CA</v>
          </cell>
          <cell r="G13" t="str">
            <v>Laguna Niguel, CA</v>
          </cell>
          <cell r="H13" t="str">
            <v>Mission Viejo, CA</v>
          </cell>
          <cell r="I13" t="str">
            <v>Mission Viejo, CA</v>
          </cell>
        </row>
        <row r="16">
          <cell r="B16" t="str">
            <v>Building Type:</v>
          </cell>
          <cell r="E16" t="str">
            <v>Office</v>
          </cell>
          <cell r="F16" t="str">
            <v>Office</v>
          </cell>
          <cell r="G16" t="str">
            <v>Office</v>
          </cell>
          <cell r="H16" t="str">
            <v>Office</v>
          </cell>
          <cell r="I16" t="str">
            <v>Office</v>
          </cell>
        </row>
        <row r="17">
          <cell r="E17" t="str">
            <v>Class A</v>
          </cell>
          <cell r="F17" t="str">
            <v>Class C</v>
          </cell>
          <cell r="G17" t="str">
            <v>Class A</v>
          </cell>
          <cell r="H17" t="str">
            <v>Class A</v>
          </cell>
          <cell r="I17" t="str">
            <v>Class A</v>
          </cell>
        </row>
        <row r="19">
          <cell r="B19" t="str">
            <v>Building Size (NRSF):</v>
          </cell>
          <cell r="E19">
            <v>175000</v>
          </cell>
          <cell r="F19">
            <v>27000</v>
          </cell>
          <cell r="G19">
            <v>172900</v>
          </cell>
          <cell r="H19">
            <v>87390</v>
          </cell>
          <cell r="I19">
            <v>60587</v>
          </cell>
        </row>
        <row r="20">
          <cell r="E20" t="str">
            <v>(total for 2 buildings)</v>
          </cell>
        </row>
        <row r="22">
          <cell r="B22" t="str">
            <v>Occupancy:</v>
          </cell>
          <cell r="E22" t="str">
            <v>80% pre-leased after</v>
          </cell>
          <cell r="F22">
            <v>0.75</v>
          </cell>
          <cell r="G22">
            <v>0.88</v>
          </cell>
          <cell r="H22">
            <v>0.98</v>
          </cell>
          <cell r="I22">
            <v>1</v>
          </cell>
        </row>
        <row r="23">
          <cell r="E23" t="str">
            <v>one year of pre-leasing.</v>
          </cell>
          <cell r="G23" t="str">
            <v>100% leased</v>
          </cell>
        </row>
        <row r="24">
          <cell r="B24" t="str">
            <v>Construction:</v>
          </cell>
          <cell r="E24" t="str">
            <v>Steel Frame</v>
          </cell>
          <cell r="F24" t="str">
            <v>Steel Frame</v>
          </cell>
          <cell r="G24" t="str">
            <v>Steel Frame</v>
          </cell>
          <cell r="H24" t="str">
            <v>Steel Frame</v>
          </cell>
          <cell r="I24" t="str">
            <v>Steel Frame</v>
          </cell>
        </row>
        <row r="25">
          <cell r="E25" t="str">
            <v>Glass, Masonry</v>
          </cell>
          <cell r="F25" t="str">
            <v>Glass, Tilt Wall</v>
          </cell>
          <cell r="G25" t="str">
            <v>Glass</v>
          </cell>
          <cell r="H25" t="str">
            <v>Glass, Masonry</v>
          </cell>
          <cell r="I25" t="str">
            <v>Glass, Masonry</v>
          </cell>
        </row>
        <row r="27">
          <cell r="B27" t="str">
            <v>Number of Stories</v>
          </cell>
          <cell r="E27" t="str">
            <v>4 Each (avg.)</v>
          </cell>
          <cell r="F27">
            <v>2</v>
          </cell>
          <cell r="G27">
            <v>6</v>
          </cell>
          <cell r="H27">
            <v>2</v>
          </cell>
          <cell r="I27">
            <v>3</v>
          </cell>
        </row>
        <row r="29">
          <cell r="B29" t="str">
            <v>Parking:</v>
          </cell>
          <cell r="E29" t="str">
            <v>Surface, Garage</v>
          </cell>
          <cell r="F29" t="str">
            <v>Surface</v>
          </cell>
          <cell r="G29" t="str">
            <v>Surface &amp; Garage</v>
          </cell>
          <cell r="H29" t="str">
            <v>Surface</v>
          </cell>
          <cell r="I29" t="str">
            <v>Surface</v>
          </cell>
        </row>
        <row r="31">
          <cell r="B31" t="str">
            <v>Year Built:</v>
          </cell>
          <cell r="E31" t="str">
            <v>1998 Projected</v>
          </cell>
          <cell r="F31">
            <v>1991</v>
          </cell>
          <cell r="G31">
            <v>1989</v>
          </cell>
          <cell r="H31">
            <v>1991</v>
          </cell>
          <cell r="I31">
            <v>1988</v>
          </cell>
        </row>
        <row r="33">
          <cell r="B33" t="str">
            <v>Quoted Office</v>
          </cell>
          <cell r="E33">
            <v>2.35</v>
          </cell>
          <cell r="F33">
            <v>1.05</v>
          </cell>
          <cell r="G33">
            <v>2.25</v>
          </cell>
          <cell r="H33">
            <v>2.0499999999999998</v>
          </cell>
          <cell r="I33">
            <v>1.85</v>
          </cell>
        </row>
        <row r="34">
          <cell r="B34" t="str">
            <v>Rental Rate:</v>
          </cell>
          <cell r="E34">
            <v>28.200000000000003</v>
          </cell>
          <cell r="F34">
            <v>12.600000000000001</v>
          </cell>
          <cell r="G34">
            <v>27</v>
          </cell>
          <cell r="H34">
            <v>24.599999999999998</v>
          </cell>
          <cell r="I34">
            <v>22.200000000000003</v>
          </cell>
        </row>
        <row r="35">
          <cell r="B35" t="str">
            <v>Quoted Retail Space Rent:</v>
          </cell>
        </row>
        <row r="36">
          <cell r="B36" t="str">
            <v>(hide the above line if not applicable)</v>
          </cell>
        </row>
        <row r="38">
          <cell r="B38" t="str">
            <v>Lease Structure:</v>
          </cell>
          <cell r="E38" t="str">
            <v>Full Service</v>
          </cell>
          <cell r="F38" t="str">
            <v>Triple Net</v>
          </cell>
          <cell r="G38" t="str">
            <v>Full Service</v>
          </cell>
          <cell r="H38" t="str">
            <v>Full Service</v>
          </cell>
          <cell r="I38" t="str">
            <v>Full Service</v>
          </cell>
        </row>
        <row r="39">
          <cell r="E39" t="str">
            <v>Base Year Stop</v>
          </cell>
          <cell r="G39" t="str">
            <v>Base Year Stop</v>
          </cell>
          <cell r="H39" t="str">
            <v>Base Year Stop</v>
          </cell>
          <cell r="I39" t="str">
            <v>Base Year Stop</v>
          </cell>
        </row>
        <row r="40">
          <cell r="B40" t="str">
            <v>Estimated Expenses:</v>
          </cell>
          <cell r="E40" t="str">
            <v>Not Available</v>
          </cell>
          <cell r="F40" t="str">
            <v>$5.40/SF</v>
          </cell>
          <cell r="G40" t="str">
            <v>$7.35/SF</v>
          </cell>
          <cell r="H40" t="str">
            <v>$6.38/SF</v>
          </cell>
          <cell r="I40" t="str">
            <v>$6.35/SF</v>
          </cell>
        </row>
        <row r="41">
          <cell r="E41">
            <v>20.700000000000003</v>
          </cell>
          <cell r="F41">
            <v>12.6</v>
          </cell>
          <cell r="G41">
            <v>19.649999999999999</v>
          </cell>
          <cell r="H41">
            <v>18.22</v>
          </cell>
          <cell r="I41">
            <v>15.850000000000003</v>
          </cell>
        </row>
        <row r="42">
          <cell r="B42" t="str">
            <v>Triple Net Rent Equivalent:</v>
          </cell>
          <cell r="E42">
            <v>20.700000000000003</v>
          </cell>
          <cell r="F42">
            <v>12.6</v>
          </cell>
          <cell r="G42">
            <v>19.649999999999999</v>
          </cell>
          <cell r="H42">
            <v>18.22</v>
          </cell>
          <cell r="I42">
            <v>15.850000000000003</v>
          </cell>
        </row>
        <row r="44">
          <cell r="B44" t="str">
            <v xml:space="preserve">Term: </v>
          </cell>
          <cell r="E44" t="str">
            <v>3 to 5 years</v>
          </cell>
          <cell r="F44" t="str">
            <v>3 to 10 years</v>
          </cell>
          <cell r="G44" t="str">
            <v>3 to 5 years</v>
          </cell>
          <cell r="H44" t="str">
            <v>5 years</v>
          </cell>
          <cell r="I44" t="str">
            <v>5 years</v>
          </cell>
        </row>
        <row r="46">
          <cell r="B46" t="str">
            <v>Escalations:</v>
          </cell>
          <cell r="E46" t="str">
            <v>Negotiable</v>
          </cell>
          <cell r="F46" t="str">
            <v>4-5% per year</v>
          </cell>
          <cell r="G46" t="str">
            <v>4-5% per year</v>
          </cell>
          <cell r="H46" t="str">
            <v>4-5% per year</v>
          </cell>
          <cell r="I46" t="str">
            <v>4-5% per year</v>
          </cell>
        </row>
        <row r="48">
          <cell r="B48" t="str">
            <v>Tenant Finish-Out</v>
          </cell>
          <cell r="E48" t="str">
            <v>$25.00/SF on Usable</v>
          </cell>
          <cell r="F48" t="str">
            <v>Shell - $12-$15/SF</v>
          </cell>
          <cell r="G48" t="str">
            <v>2nd Gen. - $8.00/SF</v>
          </cell>
          <cell r="H48" t="str">
            <v>2nd Gen. - $8.00/SF</v>
          </cell>
          <cell r="I48" t="str">
            <v>2nd Gen. - $4.00/SF</v>
          </cell>
        </row>
        <row r="49">
          <cell r="F49" t="str">
            <v>2nd Gen.- $3-$5/SF</v>
          </cell>
          <cell r="G49" t="str">
            <v>on Usable</v>
          </cell>
          <cell r="H49" t="str">
            <v>on Usable</v>
          </cell>
          <cell r="I49" t="str">
            <v>on Usable</v>
          </cell>
        </row>
        <row r="50">
          <cell r="B50" t="str">
            <v>Comparison to Subject:</v>
          </cell>
          <cell r="E50" t="str">
            <v>Slightly Superior</v>
          </cell>
          <cell r="F50" t="str">
            <v>Inferior</v>
          </cell>
          <cell r="G50" t="str">
            <v>Superior</v>
          </cell>
          <cell r="H50" t="str">
            <v>Similar</v>
          </cell>
          <cell r="I50" t="str">
            <v>Similar</v>
          </cell>
        </row>
        <row r="52">
          <cell r="B52" t="str">
            <v>Notes:</v>
          </cell>
          <cell r="E52" t="str">
            <v>No Concessions. Property will eventually have 1.7M SF in 14 Bldgs.</v>
          </cell>
          <cell r="F52" t="str">
            <v xml:space="preserve">No concessions.  Lower quality improvements. </v>
          </cell>
          <cell r="G52" t="str">
            <v>Superior quality.  New lease - $2.10/sf/mo effective over 5 yrs for 5,400 sf. plus $25/stall of parking</v>
          </cell>
          <cell r="H52" t="str">
            <v>Better location than the subject.  Similar quality improvements.  New lease (9/97) - $2/sf/mo. for 3,480sf.  $7/sf TI's.</v>
          </cell>
          <cell r="I52" t="str">
            <v>Better location than the subject.  This bldg. has always had low vacancy according to the broker.</v>
          </cell>
        </row>
        <row r="53">
          <cell r="E53" t="str">
            <v>Near subject, similar quality.  Better proposed amenities.</v>
          </cell>
          <cell r="G53" t="str">
            <v>Better location than the subject.</v>
          </cell>
        </row>
        <row r="55">
          <cell r="B55" t="str">
            <v>*Assumes operating expenses of $7.50/SF.</v>
          </cell>
        </row>
      </sheetData>
      <sheetData sheetId="3" refreshError="1"/>
      <sheetData sheetId="4" refreshError="1"/>
      <sheetData sheetId="5" refreshError="1">
        <row r="1">
          <cell r="A1" t="str">
            <v>DISCOUNTED CASH FLOW ANALYSIS</v>
          </cell>
        </row>
        <row r="2">
          <cell r="A2" t="str">
            <v>Proposed Office Building For Mobil Oil Corporation</v>
          </cell>
        </row>
        <row r="3">
          <cell r="A3" t="str">
            <v>13777 Midway Road</v>
          </cell>
        </row>
        <row r="4">
          <cell r="A4" t="str">
            <v>Farmers Branch, Dallas County, Texas</v>
          </cell>
        </row>
        <row r="6">
          <cell r="A6" t="str">
            <v>11 year holding period</v>
          </cell>
        </row>
        <row r="8">
          <cell r="F8" t="str">
            <v>P.V.</v>
          </cell>
        </row>
        <row r="9">
          <cell r="D9" t="str">
            <v>Cash</v>
          </cell>
          <cell r="F9" t="str">
            <v>Factor @</v>
          </cell>
          <cell r="H9" t="str">
            <v>P.V. of</v>
          </cell>
        </row>
        <row r="10">
          <cell r="B10" t="str">
            <v>Year</v>
          </cell>
          <cell r="D10" t="str">
            <v>Flow</v>
          </cell>
          <cell r="F10">
            <v>0.115</v>
          </cell>
          <cell r="H10" t="str">
            <v>Cash Flow</v>
          </cell>
        </row>
        <row r="12">
          <cell r="B12">
            <v>1</v>
          </cell>
          <cell r="D12">
            <v>555422</v>
          </cell>
          <cell r="F12">
            <v>0.89686098654708524</v>
          </cell>
          <cell r="H12">
            <v>498136.32286995515</v>
          </cell>
        </row>
        <row r="13">
          <cell r="B13">
            <v>2</v>
          </cell>
          <cell r="D13">
            <v>553497</v>
          </cell>
          <cell r="F13">
            <v>0.80435962919021098</v>
          </cell>
          <cell r="H13">
            <v>445210.64167789422</v>
          </cell>
        </row>
        <row r="14">
          <cell r="B14">
            <v>3</v>
          </cell>
          <cell r="D14">
            <v>551515</v>
          </cell>
          <cell r="F14">
            <v>0.72139877057418023</v>
          </cell>
          <cell r="H14">
            <v>397862.24295321899</v>
          </cell>
        </row>
        <row r="15">
          <cell r="B15">
            <v>4</v>
          </cell>
          <cell r="D15">
            <v>549476</v>
          </cell>
          <cell r="F15">
            <v>0.64699441307101357</v>
          </cell>
          <cell r="H15">
            <v>355507.90211660828</v>
          </cell>
        </row>
        <row r="16">
          <cell r="B16">
            <v>5</v>
          </cell>
          <cell r="D16">
            <v>566724</v>
          </cell>
          <cell r="F16">
            <v>0.58026404759732153</v>
          </cell>
          <cell r="H16">
            <v>328849.56211054447</v>
          </cell>
        </row>
        <row r="17">
          <cell r="B17">
            <v>6</v>
          </cell>
          <cell r="D17">
            <v>761533</v>
          </cell>
          <cell r="F17">
            <v>0.52041618618593866</v>
          </cell>
          <cell r="H17">
            <v>396314.09951473644</v>
          </cell>
        </row>
        <row r="18">
          <cell r="B18">
            <v>7</v>
          </cell>
          <cell r="D18">
            <v>760525</v>
          </cell>
          <cell r="F18">
            <v>0.46674097415779248</v>
          </cell>
          <cell r="H18">
            <v>354968.1793713551</v>
          </cell>
        </row>
        <row r="19">
          <cell r="B19">
            <v>8</v>
          </cell>
          <cell r="D19">
            <v>758226</v>
          </cell>
          <cell r="F19">
            <v>0.41860177054510533</v>
          </cell>
          <cell r="H19">
            <v>317394.74607333302</v>
          </cell>
        </row>
        <row r="20">
          <cell r="B20">
            <v>9</v>
          </cell>
          <cell r="D20">
            <v>755861</v>
          </cell>
          <cell r="F20">
            <v>0.37542759690143979</v>
          </cell>
          <cell r="H20">
            <v>283771.07882151916</v>
          </cell>
        </row>
        <row r="21">
          <cell r="B21">
            <v>10</v>
          </cell>
          <cell r="D21">
            <v>773687</v>
          </cell>
          <cell r="F21">
            <v>0.33670636493402667</v>
          </cell>
          <cell r="H21">
            <v>260505.33736671228</v>
          </cell>
        </row>
        <row r="22">
          <cell r="B22">
            <v>11</v>
          </cell>
          <cell r="D22">
            <v>-681072</v>
          </cell>
          <cell r="F22">
            <v>0.30197880263141408</v>
          </cell>
          <cell r="H22">
            <v>-205669.30706578246</v>
          </cell>
        </row>
        <row r="23">
          <cell r="A23" t="str">
            <v>Total P.V. of Cash Flows</v>
          </cell>
          <cell r="H23">
            <v>3432850.8058100943</v>
          </cell>
        </row>
        <row r="24">
          <cell r="A24" t="str">
            <v>Reversion</v>
          </cell>
          <cell r="D24">
            <v>7023077.1428571427</v>
          </cell>
          <cell r="F24">
            <v>0.30197880263141408</v>
          </cell>
          <cell r="H24">
            <v>2120820.4263880528</v>
          </cell>
        </row>
        <row r="25">
          <cell r="A25" t="str">
            <v>Total Value Indication</v>
          </cell>
          <cell r="H25">
            <v>5553671.2321981471</v>
          </cell>
        </row>
        <row r="27">
          <cell r="B27" t="str">
            <v>Rounded to</v>
          </cell>
          <cell r="H27">
            <v>5600000</v>
          </cell>
        </row>
        <row r="28">
          <cell r="H28">
            <v>48.414427499394819</v>
          </cell>
          <cell r="I28" t="str">
            <v>Per Sq. Ft.</v>
          </cell>
        </row>
        <row r="31">
          <cell r="A31" t="str">
            <v>Reversion Calculation:</v>
          </cell>
        </row>
        <row r="32">
          <cell r="A32" t="str">
            <v>Year 12 NOI</v>
          </cell>
          <cell r="F32">
            <v>760230</v>
          </cell>
        </row>
        <row r="33">
          <cell r="A33" t="str">
            <v>Capitalized @</v>
          </cell>
          <cell r="E33" t="str">
            <v xml:space="preserve"> </v>
          </cell>
          <cell r="F33">
            <v>0.105</v>
          </cell>
        </row>
        <row r="34">
          <cell r="A34" t="str">
            <v>Gross Reversion</v>
          </cell>
          <cell r="F34">
            <v>7240285.7142857146</v>
          </cell>
        </row>
        <row r="35">
          <cell r="A35" t="str">
            <v>Less Cost of Sales @</v>
          </cell>
          <cell r="D35">
            <v>0.03</v>
          </cell>
          <cell r="F35">
            <v>217208.57142857142</v>
          </cell>
        </row>
        <row r="36">
          <cell r="A36" t="str">
            <v>Net Reversion</v>
          </cell>
          <cell r="F36">
            <v>7023077.1428571427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N-Building - Office"/>
      <sheetName val="RCN-Building - Basement"/>
      <sheetName val="RCN - Site Improvements"/>
      <sheetName val="Soft Cost"/>
      <sheetName val="Physical Depreciation"/>
      <sheetName val="Summary"/>
    </sheetNames>
    <sheetDataSet>
      <sheetData sheetId="0" refreshError="1">
        <row r="6">
          <cell r="A6" t="str">
            <v>67 Park Place East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s"/>
      <sheetName val="CapEx"/>
      <sheetName val="DCF"/>
      <sheetName val="FMV"/>
      <sheetName val="Economic Rent Analysis"/>
      <sheetName val="RES FAC"/>
      <sheetName val="RES FAC @ SC"/>
      <sheetName val="Depreciation"/>
      <sheetName val="Output Fee vs. Fair Rent"/>
      <sheetName val="Cap Chrg vs. Fac. FMV"/>
      <sheetName val="CSC on SC Fees"/>
      <sheetName val="CSC on Fair Rents"/>
      <sheetName val="FMV_Curve"/>
      <sheetName val="Graph"/>
      <sheetName val="Hist-Proj Risi  Pulp Data"/>
      <sheetName val="Trends"/>
      <sheetName val="SCA P&amp;L"/>
      <sheetName val="Land Footprint"/>
      <sheetName val="Hist-Proj Pulp-Wood prices-17yr"/>
      <sheetName val="His-proj wood-pulp price-10yr"/>
      <sheetName val="Pulp Projections"/>
      <sheetName val="Hist-Proj Average Prod. Cost"/>
      <sheetName val="SCA Current Pulp prices"/>
      <sheetName val="Revised Pulp Price Analysis"/>
      <sheetName val="Service_Recipient_Analysis"/>
      <sheetName val="Fair Market Rents"/>
      <sheetName val="Summary Sheet"/>
      <sheetName val="Exh_III_Cov_Estimate Capex Disc"/>
      <sheetName val="Exh_IV_GuidCo_marg_analy"/>
      <sheetName val="Exhibit_IV_Cov_DCF"/>
      <sheetName val="Exh_V_Cover_econ_rent"/>
      <sheetName val="Exh_VI_Cover_res_Fac_PO"/>
      <sheetName val="Exh_VII_Cover_res_Fac_PO "/>
      <sheetName val="Exh_VIII_Cover_res_Fac_SC"/>
      <sheetName val="Exh_IX_Cover_res_Fac_SC "/>
      <sheetName val="Exh_X_cover_service_cap"/>
      <sheetName val="Exh_XI_IRR of Return PO "/>
      <sheetName val="Exh_XII_IRR of Return PO"/>
      <sheetName val="Exh_XIII"/>
      <sheetName val="Exh.XIV-Fair Market Rent Co"/>
      <sheetName val="Exh.XV"/>
      <sheetName val="Exh.XVI"/>
      <sheetName val="Module1"/>
      <sheetName val="Exh.XVII"/>
      <sheetName val="Exh.XV-Fair Market Rent Co"/>
      <sheetName val="Exh_XIII_IRR of Possession"/>
      <sheetName val="Exh_XIV"/>
      <sheetName val="Exh.X"/>
    </sheetNames>
    <sheetDataSet>
      <sheetData sheetId="0" refreshError="1">
        <row r="6">
          <cell r="B6">
            <v>36892</v>
          </cell>
        </row>
        <row r="11">
          <cell r="B11">
            <v>50753</v>
          </cell>
        </row>
        <row r="22">
          <cell r="B22">
            <v>9.9776000000000007</v>
          </cell>
        </row>
      </sheetData>
      <sheetData sheetId="1" refreshError="1"/>
      <sheetData sheetId="2" refreshError="1">
        <row r="13">
          <cell r="C13">
            <v>0.11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ouston"/>
      <sheetName val="Trends"/>
      <sheetName val="Depreciation 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</row>
        <row r="3">
          <cell r="B3" t="str">
            <v>Land</v>
          </cell>
          <cell r="C3" t="str">
            <v>Building</v>
          </cell>
          <cell r="D3" t="str">
            <v>Leasehold Improvements</v>
          </cell>
          <cell r="E3" t="str">
            <v>Machinery &amp; Equipment</v>
          </cell>
          <cell r="F3" t="str">
            <v>Tools, Molds, &amp; Dies</v>
          </cell>
          <cell r="G3" t="str">
            <v>Road Vehicles</v>
          </cell>
          <cell r="H3" t="str">
            <v>Forklifts &amp; Material Handling</v>
          </cell>
          <cell r="I3" t="str">
            <v>Warehousing Equipment</v>
          </cell>
          <cell r="J3" t="str">
            <v>Computer Equipment</v>
          </cell>
          <cell r="K3" t="str">
            <v>Office Equipment</v>
          </cell>
          <cell r="L3" t="str">
            <v>Furniture</v>
          </cell>
        </row>
        <row r="5">
          <cell r="B5" t="str">
            <v>n/a</v>
          </cell>
          <cell r="C5">
            <v>40</v>
          </cell>
          <cell r="D5">
            <v>15</v>
          </cell>
          <cell r="E5">
            <v>20</v>
          </cell>
          <cell r="F5">
            <v>10</v>
          </cell>
          <cell r="G5">
            <v>7</v>
          </cell>
          <cell r="H5">
            <v>10</v>
          </cell>
          <cell r="I5">
            <v>15</v>
          </cell>
          <cell r="J5">
            <v>5</v>
          </cell>
          <cell r="K5">
            <v>8</v>
          </cell>
          <cell r="L5">
            <v>8</v>
          </cell>
        </row>
        <row r="6">
          <cell r="B6">
            <v>1</v>
          </cell>
          <cell r="C6">
            <v>0.1</v>
          </cell>
          <cell r="D6">
            <v>0.1</v>
          </cell>
          <cell r="E6">
            <v>0.1</v>
          </cell>
          <cell r="F6">
            <v>0.05</v>
          </cell>
          <cell r="G6">
            <v>0.05</v>
          </cell>
          <cell r="H6">
            <v>0.05</v>
          </cell>
          <cell r="I6">
            <v>0.1</v>
          </cell>
          <cell r="J6">
            <v>0.03</v>
          </cell>
          <cell r="K6">
            <v>0.05</v>
          </cell>
          <cell r="L6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P42"/>
  <sheetViews>
    <sheetView topLeftCell="A7" zoomScale="80" zoomScaleNormal="80" workbookViewId="0">
      <pane xSplit="1" topLeftCell="B1" activePane="topRight" state="frozen"/>
      <selection pane="topRight" activeCell="D45" sqref="D45"/>
    </sheetView>
  </sheetViews>
  <sheetFormatPr defaultColWidth="9.140625" defaultRowHeight="14.25"/>
  <cols>
    <col min="1" max="1" width="42.85546875" style="6" customWidth="1"/>
    <col min="2" max="4" width="8.7109375" style="6" bestFit="1" customWidth="1"/>
    <col min="5" max="7" width="8.5703125" style="6" bestFit="1" customWidth="1"/>
    <col min="8" max="15" width="8.85546875" style="6" customWidth="1"/>
    <col min="16" max="16" width="8.5703125" style="6" bestFit="1" customWidth="1"/>
    <col min="17" max="27" width="8.85546875" style="6" customWidth="1"/>
    <col min="28" max="31" width="8.85546875" style="6" bestFit="1" customWidth="1"/>
    <col min="32" max="34" width="8.140625" style="6" bestFit="1" customWidth="1"/>
    <col min="35" max="35" width="8.85546875" style="6" bestFit="1" customWidth="1"/>
    <col min="36" max="38" width="8.140625" style="6" bestFit="1" customWidth="1"/>
    <col min="39" max="39" width="8.85546875" style="6" bestFit="1" customWidth="1"/>
    <col min="40" max="54" width="8.140625" style="6" bestFit="1" customWidth="1"/>
    <col min="55" max="67" width="9.5703125" style="6" bestFit="1" customWidth="1"/>
    <col min="68" max="68" width="9.85546875" style="6" customWidth="1"/>
    <col min="69" max="16384" width="9.140625" style="6"/>
  </cols>
  <sheetData>
    <row r="2" spans="1:68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5"/>
    </row>
    <row r="4" spans="1:68">
      <c r="A4" s="10" t="s">
        <v>1</v>
      </c>
      <c r="B4" s="8" t="s">
        <v>170</v>
      </c>
      <c r="C4" s="8" t="s">
        <v>169</v>
      </c>
      <c r="D4" s="8" t="s">
        <v>168</v>
      </c>
      <c r="E4" s="8" t="s">
        <v>167</v>
      </c>
      <c r="F4" s="8" t="s">
        <v>166</v>
      </c>
      <c r="G4" s="8" t="s">
        <v>165</v>
      </c>
      <c r="H4" s="8" t="s">
        <v>164</v>
      </c>
      <c r="I4" s="8" t="s">
        <v>163</v>
      </c>
      <c r="J4" s="8" t="s">
        <v>162</v>
      </c>
      <c r="K4" s="8" t="s">
        <v>161</v>
      </c>
      <c r="L4" s="8" t="s">
        <v>160</v>
      </c>
      <c r="M4" s="8" t="s">
        <v>159</v>
      </c>
      <c r="N4" s="8" t="s">
        <v>158</v>
      </c>
      <c r="O4" s="8" t="s">
        <v>155</v>
      </c>
      <c r="P4" s="8" t="s">
        <v>154</v>
      </c>
      <c r="Q4" s="8" t="s">
        <v>153</v>
      </c>
      <c r="R4" s="8" t="s">
        <v>152</v>
      </c>
      <c r="S4" s="8" t="s">
        <v>151</v>
      </c>
      <c r="T4" s="8" t="s">
        <v>150</v>
      </c>
      <c r="U4" s="8" t="s">
        <v>149</v>
      </c>
      <c r="V4" s="8" t="s">
        <v>147</v>
      </c>
      <c r="W4" s="8" t="s">
        <v>146</v>
      </c>
      <c r="X4" s="8" t="s">
        <v>144</v>
      </c>
      <c r="Y4" s="8" t="s">
        <v>143</v>
      </c>
      <c r="Z4" s="8" t="s">
        <v>142</v>
      </c>
      <c r="AA4" s="8" t="s">
        <v>141</v>
      </c>
      <c r="AB4" s="8" t="s">
        <v>137</v>
      </c>
      <c r="AC4" s="8" t="s">
        <v>135</v>
      </c>
      <c r="AD4" s="8" t="s">
        <v>131</v>
      </c>
      <c r="AE4" s="8" t="s">
        <v>128</v>
      </c>
      <c r="AF4" s="8" t="s">
        <v>127</v>
      </c>
      <c r="AG4" s="8" t="s">
        <v>126</v>
      </c>
      <c r="AH4" s="8" t="s">
        <v>125</v>
      </c>
      <c r="AI4" s="8" t="s">
        <v>124</v>
      </c>
      <c r="AJ4" s="8" t="s">
        <v>116</v>
      </c>
      <c r="AK4" s="8" t="s">
        <v>115</v>
      </c>
      <c r="AL4" s="8" t="s">
        <v>111</v>
      </c>
      <c r="AM4" s="8" t="s">
        <v>110</v>
      </c>
      <c r="AN4" s="8" t="s">
        <v>109</v>
      </c>
      <c r="AO4" s="8" t="s">
        <v>108</v>
      </c>
      <c r="AP4" s="8" t="s">
        <v>101</v>
      </c>
      <c r="AQ4" s="8" t="s">
        <v>2</v>
      </c>
      <c r="AR4" s="8" t="s">
        <v>3</v>
      </c>
      <c r="AS4" s="8" t="s">
        <v>4</v>
      </c>
      <c r="AT4" s="8" t="s">
        <v>5</v>
      </c>
      <c r="AU4" s="8" t="s">
        <v>6</v>
      </c>
      <c r="AV4" s="8" t="s">
        <v>7</v>
      </c>
      <c r="AW4" s="8" t="s">
        <v>8</v>
      </c>
      <c r="AX4" s="8" t="s">
        <v>9</v>
      </c>
      <c r="AY4" s="8" t="s">
        <v>10</v>
      </c>
      <c r="AZ4" s="8" t="s">
        <v>11</v>
      </c>
      <c r="BA4" s="8" t="s">
        <v>12</v>
      </c>
      <c r="BB4" s="8" t="s">
        <v>13</v>
      </c>
      <c r="BC4" s="8">
        <v>2025</v>
      </c>
      <c r="BD4" s="8">
        <v>2024</v>
      </c>
      <c r="BE4" s="8">
        <v>2023</v>
      </c>
      <c r="BF4" s="8">
        <v>2022</v>
      </c>
      <c r="BG4" s="8">
        <v>2021</v>
      </c>
      <c r="BH4" s="8">
        <v>2020</v>
      </c>
      <c r="BI4" s="8">
        <v>2019</v>
      </c>
      <c r="BJ4" s="8">
        <v>2018</v>
      </c>
      <c r="BK4" s="8">
        <v>2017</v>
      </c>
      <c r="BL4" s="8">
        <v>2016</v>
      </c>
      <c r="BM4" s="8">
        <v>2015</v>
      </c>
      <c r="BN4" s="8">
        <v>2014</v>
      </c>
      <c r="BO4" s="8">
        <v>2013</v>
      </c>
    </row>
    <row r="5" spans="1:6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</row>
    <row r="6" spans="1:68">
      <c r="A6" s="7" t="s">
        <v>14</v>
      </c>
      <c r="B6" s="11">
        <v>1543</v>
      </c>
      <c r="C6" s="11">
        <v>1584.3</v>
      </c>
      <c r="D6" s="11">
        <v>1390.4</v>
      </c>
      <c r="E6" s="11">
        <v>1392.7</v>
      </c>
      <c r="F6" s="11">
        <v>1352.7</v>
      </c>
      <c r="G6" s="11">
        <v>1500.2</v>
      </c>
      <c r="H6" s="11">
        <v>1441.7</v>
      </c>
      <c r="I6" s="11">
        <v>1334</v>
      </c>
      <c r="J6" s="11">
        <v>1327.9</v>
      </c>
      <c r="K6" s="11">
        <v>1426.5</v>
      </c>
      <c r="L6" s="11">
        <v>1355.7</v>
      </c>
      <c r="M6" s="11">
        <v>1360.4</v>
      </c>
      <c r="N6" s="11">
        <v>1363.2</v>
      </c>
      <c r="O6" s="11">
        <v>1359.7</v>
      </c>
      <c r="P6" s="11">
        <v>1252.9000000000001</v>
      </c>
      <c r="Q6" s="11">
        <v>1231.5</v>
      </c>
      <c r="R6" s="11">
        <v>1096.8</v>
      </c>
      <c r="S6" s="11">
        <v>1148.5999999999999</v>
      </c>
      <c r="T6" s="11">
        <v>1033.5</v>
      </c>
      <c r="U6" s="11">
        <v>996.9</v>
      </c>
      <c r="V6" s="11">
        <v>1023.1</v>
      </c>
      <c r="W6" s="11">
        <v>1007.6</v>
      </c>
      <c r="X6" s="11">
        <v>956.8</v>
      </c>
      <c r="Y6" s="11">
        <v>911.2</v>
      </c>
      <c r="Z6" s="11">
        <v>884.6</v>
      </c>
      <c r="AA6" s="11">
        <v>1114.8</v>
      </c>
      <c r="AB6" s="11">
        <v>1020.9</v>
      </c>
      <c r="AC6" s="11">
        <v>1020</v>
      </c>
      <c r="AD6" s="11">
        <v>980</v>
      </c>
      <c r="AE6" s="11">
        <v>1073</v>
      </c>
      <c r="AF6" s="11">
        <v>990.2</v>
      </c>
      <c r="AG6" s="11">
        <v>886.3</v>
      </c>
      <c r="AH6" s="11">
        <v>862.4</v>
      </c>
      <c r="AI6" s="11">
        <v>1007.1</v>
      </c>
      <c r="AJ6" s="11">
        <v>865.6</v>
      </c>
      <c r="AK6" s="11">
        <v>883</v>
      </c>
      <c r="AL6" s="11">
        <v>893.7</v>
      </c>
      <c r="AM6" s="11">
        <v>1024.5477882069101</v>
      </c>
      <c r="AN6" s="11">
        <v>849.11398266714389</v>
      </c>
      <c r="AO6" s="11">
        <v>831.7</v>
      </c>
      <c r="AP6" s="11">
        <v>804.8</v>
      </c>
      <c r="AQ6" s="11">
        <v>736.47305634043505</v>
      </c>
      <c r="AR6" s="11">
        <v>702.98679295863292</v>
      </c>
      <c r="AS6" s="11">
        <v>504.871698634616</v>
      </c>
      <c r="AT6" s="11">
        <v>767.12877511747001</v>
      </c>
      <c r="AU6" s="11">
        <v>797.41137023782892</v>
      </c>
      <c r="AV6" s="11">
        <v>580.69613858375203</v>
      </c>
      <c r="AW6" s="11">
        <v>747.82762071929096</v>
      </c>
      <c r="AX6" s="11">
        <v>751.43942927286605</v>
      </c>
      <c r="AY6" s="11">
        <v>540.32769591781289</v>
      </c>
      <c r="AZ6" s="11">
        <v>830.27982669715698</v>
      </c>
      <c r="BA6" s="11">
        <v>801.34283243038999</v>
      </c>
      <c r="BB6" s="11">
        <v>860.98519513726899</v>
      </c>
      <c r="BC6" s="11">
        <v>5720.2</v>
      </c>
      <c r="BD6" s="11">
        <v>5603.8</v>
      </c>
      <c r="BE6" s="11">
        <v>5505.7</v>
      </c>
      <c r="BF6" s="11">
        <v>4940.8</v>
      </c>
      <c r="BG6" s="11">
        <v>4202.2</v>
      </c>
      <c r="BH6" s="11">
        <v>3760.2</v>
      </c>
      <c r="BI6" s="11">
        <v>4135.6000000000004</v>
      </c>
      <c r="BJ6" s="11">
        <v>3811.9</v>
      </c>
      <c r="BK6" s="11">
        <v>3649.4</v>
      </c>
      <c r="BL6" s="11">
        <v>3510.1681035602896</v>
      </c>
      <c r="BM6" s="11">
        <v>3112.4146473144597</v>
      </c>
      <c r="BN6" s="11">
        <v>3053.18042489972</v>
      </c>
      <c r="BO6" s="11">
        <v>2456.1753598333403</v>
      </c>
    </row>
    <row r="7" spans="1:6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8">
      <c r="A8" s="6" t="s">
        <v>15</v>
      </c>
      <c r="B8" s="11">
        <v>-786.2</v>
      </c>
      <c r="C8" s="11">
        <v>-855</v>
      </c>
      <c r="D8" s="11">
        <v>-816.2</v>
      </c>
      <c r="E8" s="11">
        <v>-736.9</v>
      </c>
      <c r="F8" s="11">
        <v>-652.9</v>
      </c>
      <c r="G8" s="11">
        <v>-777</v>
      </c>
      <c r="H8" s="11">
        <v>-822.1</v>
      </c>
      <c r="I8" s="11">
        <v>-669.5</v>
      </c>
      <c r="J8" s="11">
        <v>-700.9</v>
      </c>
      <c r="K8" s="11">
        <v>-762</v>
      </c>
      <c r="L8" s="11">
        <v>-726.3</v>
      </c>
      <c r="M8" s="11">
        <v>-662.9</v>
      </c>
      <c r="N8" s="11">
        <v>-640.6</v>
      </c>
      <c r="O8" s="11">
        <v>-697.1</v>
      </c>
      <c r="P8" s="11">
        <v>-629.9</v>
      </c>
      <c r="Q8" s="11">
        <v>-520.79999999999995</v>
      </c>
      <c r="R8" s="11">
        <v>-499.5</v>
      </c>
      <c r="S8" s="11">
        <v>-620.4</v>
      </c>
      <c r="T8" s="11">
        <v>-544.29999999999995</v>
      </c>
      <c r="U8" s="11">
        <v>-495.2</v>
      </c>
      <c r="V8" s="11">
        <v>-531.70000000000005</v>
      </c>
      <c r="W8" s="11">
        <v>-578.70000000000005</v>
      </c>
      <c r="X8" s="11">
        <v>-512</v>
      </c>
      <c r="Y8" s="11">
        <v>-453</v>
      </c>
      <c r="Z8" s="11">
        <v>-426.6</v>
      </c>
      <c r="AA8" s="11">
        <v>-568.20000000000005</v>
      </c>
      <c r="AB8" s="11">
        <v>-507.9</v>
      </c>
      <c r="AC8" s="11">
        <v>-462.3</v>
      </c>
      <c r="AD8" s="11">
        <v>-444.4</v>
      </c>
      <c r="AE8" s="11">
        <v>-510.6</v>
      </c>
      <c r="AF8" s="11">
        <v>-470.5</v>
      </c>
      <c r="AG8" s="11">
        <v>-425.2</v>
      </c>
      <c r="AH8" s="11">
        <v>-406</v>
      </c>
      <c r="AI8" s="11">
        <v>-500.2</v>
      </c>
      <c r="AJ8" s="11">
        <v>-381.1</v>
      </c>
      <c r="AK8" s="11">
        <v>-400</v>
      </c>
      <c r="AL8" s="11">
        <v>-406.6</v>
      </c>
      <c r="AM8" s="11">
        <v>-488.19380351192598</v>
      </c>
      <c r="AN8" s="11">
        <v>-424.97669489800001</v>
      </c>
      <c r="AO8" s="11">
        <v>-426.1</v>
      </c>
      <c r="AP8" s="11">
        <v>-443</v>
      </c>
      <c r="AQ8" s="11">
        <v>-403.96556932894896</v>
      </c>
      <c r="AR8" s="11">
        <v>-360.95182672395401</v>
      </c>
      <c r="AS8" s="11">
        <v>-266.19548590293198</v>
      </c>
      <c r="AT8" s="11">
        <v>-429.37819386471699</v>
      </c>
      <c r="AU8" s="11">
        <v>-430.35797565394097</v>
      </c>
      <c r="AV8" s="11">
        <v>-285.366543988491</v>
      </c>
      <c r="AW8" s="11">
        <v>-425.25314077593703</v>
      </c>
      <c r="AX8" s="11">
        <v>-410.89433951323599</v>
      </c>
      <c r="AY8" s="11">
        <v>-259.99212976507101</v>
      </c>
      <c r="AZ8" s="11">
        <v>-467.55284979906202</v>
      </c>
      <c r="BA8" s="11">
        <v>-433.418897477185</v>
      </c>
      <c r="BB8" s="11">
        <v>-511.72939345839399</v>
      </c>
      <c r="BC8" s="11">
        <v>-2856.6</v>
      </c>
      <c r="BD8" s="11">
        <v>-2796.2</v>
      </c>
      <c r="BE8" s="11">
        <v>-2791.7</v>
      </c>
      <c r="BF8" s="11">
        <v>-2347.3000000000002</v>
      </c>
      <c r="BG8" s="11">
        <v>-2191.5</v>
      </c>
      <c r="BH8" s="11">
        <v>-1970.4</v>
      </c>
      <c r="BI8" s="11">
        <v>-1982.8</v>
      </c>
      <c r="BJ8" s="11">
        <v>-1812.2</v>
      </c>
      <c r="BK8" s="11">
        <v>-1688.5</v>
      </c>
      <c r="BL8" s="11">
        <v>-1782.2469759972798</v>
      </c>
      <c r="BM8" s="11">
        <v>-1770.3262974279999</v>
      </c>
      <c r="BN8" s="11">
        <v>-1635.62303936832</v>
      </c>
      <c r="BO8" s="11">
        <v>-1279.10700945556</v>
      </c>
    </row>
    <row r="9" spans="1:68">
      <c r="A9" s="6" t="s">
        <v>114</v>
      </c>
      <c r="B9" s="11">
        <v>1</v>
      </c>
      <c r="C9" s="11">
        <v>139.69999999999999</v>
      </c>
      <c r="D9" s="11">
        <v>98.9</v>
      </c>
      <c r="E9" s="11">
        <v>-84.7</v>
      </c>
      <c r="F9" s="11">
        <v>-168.1</v>
      </c>
      <c r="G9" s="11">
        <v>212.3</v>
      </c>
      <c r="H9" s="11">
        <v>-81.599999999999994</v>
      </c>
      <c r="I9" s="11">
        <v>-123.4</v>
      </c>
      <c r="J9" s="11">
        <v>33.200000000000003</v>
      </c>
      <c r="K9" s="11">
        <v>91.7</v>
      </c>
      <c r="L9" s="11">
        <v>0.5</v>
      </c>
      <c r="M9" s="11">
        <v>-100.6</v>
      </c>
      <c r="N9" s="11">
        <v>45.7</v>
      </c>
      <c r="O9" s="11">
        <v>2.8</v>
      </c>
      <c r="P9" s="11">
        <v>-141.5</v>
      </c>
      <c r="Q9" s="11">
        <v>137.9</v>
      </c>
      <c r="R9" s="11">
        <v>114.5</v>
      </c>
      <c r="S9" s="11">
        <v>14.9</v>
      </c>
      <c r="T9" s="11">
        <v>-53</v>
      </c>
      <c r="U9" s="11">
        <v>66.400000000000006</v>
      </c>
      <c r="V9" s="11">
        <v>91.5</v>
      </c>
      <c r="W9" s="11">
        <v>19.399999999999999</v>
      </c>
      <c r="X9" s="11">
        <v>37.4</v>
      </c>
      <c r="Y9" s="11">
        <v>-41.8</v>
      </c>
      <c r="Z9" s="11">
        <v>-160.6</v>
      </c>
      <c r="AA9" s="11">
        <v>53.8</v>
      </c>
      <c r="AB9" s="11">
        <v>-214.9</v>
      </c>
      <c r="AC9" s="11">
        <v>-0.8</v>
      </c>
      <c r="AD9" s="11">
        <v>34.4</v>
      </c>
      <c r="AE9" s="11">
        <v>1.6</v>
      </c>
      <c r="AF9" s="11">
        <v>-24.2</v>
      </c>
      <c r="AG9" s="11">
        <v>74.400000000000006</v>
      </c>
      <c r="AH9" s="11">
        <v>94.5</v>
      </c>
      <c r="AI9" s="11">
        <v>-106</v>
      </c>
      <c r="AJ9" s="11">
        <v>19.5</v>
      </c>
      <c r="AK9" s="11">
        <v>-38.1</v>
      </c>
      <c r="AL9" s="11">
        <v>-215.7</v>
      </c>
      <c r="AM9" s="11">
        <v>172.65212204882602</v>
      </c>
      <c r="AN9" s="11">
        <v>91.534206548833964</v>
      </c>
      <c r="AO9" s="11">
        <v>34</v>
      </c>
      <c r="AP9" s="11">
        <v>88</v>
      </c>
      <c r="AQ9" s="11">
        <v>-73.23964640417968</v>
      </c>
      <c r="AR9" s="11">
        <v>-24.912998916361005</v>
      </c>
      <c r="AS9" s="11">
        <v>86.628452481993705</v>
      </c>
      <c r="AT9" s="11">
        <v>-78.651816341640597</v>
      </c>
      <c r="AU9" s="11">
        <v>-107.1495903530417</v>
      </c>
      <c r="AV9" s="11">
        <v>17.484302418884994</v>
      </c>
      <c r="AW9" s="11">
        <v>46.354679682588028</v>
      </c>
      <c r="AX9" s="11">
        <v>8.4747439644920064</v>
      </c>
      <c r="AY9" s="11">
        <v>-16.676900300865015</v>
      </c>
      <c r="AZ9" s="11">
        <v>142.14917882333197</v>
      </c>
      <c r="BA9" s="11">
        <v>62.510289913311993</v>
      </c>
      <c r="BB9" s="11">
        <v>115.62020314183701</v>
      </c>
      <c r="BC9" s="11">
        <v>-14.2</v>
      </c>
      <c r="BD9" s="11">
        <v>40.6</v>
      </c>
      <c r="BE9" s="11">
        <v>37.4</v>
      </c>
      <c r="BF9" s="11">
        <v>113.7</v>
      </c>
      <c r="BG9" s="11">
        <v>119.8</v>
      </c>
      <c r="BH9" s="11">
        <v>-145.6</v>
      </c>
      <c r="BI9" s="11">
        <v>-127.5</v>
      </c>
      <c r="BJ9" s="11">
        <v>146.4</v>
      </c>
      <c r="BK9" s="11">
        <v>-340.3</v>
      </c>
      <c r="BL9" s="11">
        <v>386.21846653543309</v>
      </c>
      <c r="BM9" s="11">
        <v>10.083420078604945</v>
      </c>
      <c r="BN9" s="11">
        <v>-61.077555391598935</v>
      </c>
      <c r="BO9" s="11">
        <v>229.58503342334609</v>
      </c>
    </row>
    <row r="10" spans="1:68">
      <c r="A10" s="6" t="s">
        <v>16</v>
      </c>
      <c r="B10" s="11">
        <v>-207.8</v>
      </c>
      <c r="C10" s="11">
        <v>-213.1</v>
      </c>
      <c r="D10" s="11">
        <v>-187.2</v>
      </c>
      <c r="E10" s="11">
        <v>-175</v>
      </c>
      <c r="F10" s="11">
        <v>-183.4</v>
      </c>
      <c r="G10" s="11">
        <v>-193.8</v>
      </c>
      <c r="H10" s="11">
        <v>-181.7</v>
      </c>
      <c r="I10" s="11">
        <v>-160.30000000000001</v>
      </c>
      <c r="J10" s="11">
        <v>-169.7</v>
      </c>
      <c r="K10" s="11">
        <v>-187.3</v>
      </c>
      <c r="L10" s="11">
        <v>-165.8</v>
      </c>
      <c r="M10" s="11">
        <v>-141.6</v>
      </c>
      <c r="N10" s="11">
        <v>-153.30000000000001</v>
      </c>
      <c r="O10" s="11">
        <v>-168.1</v>
      </c>
      <c r="P10" s="11">
        <v>-157.5</v>
      </c>
      <c r="Q10" s="11">
        <v>-138.69999999999999</v>
      </c>
      <c r="R10" s="11">
        <v>-148.30000000000001</v>
      </c>
      <c r="S10" s="11">
        <v>-153.19999999999999</v>
      </c>
      <c r="T10" s="11">
        <v>-140.4</v>
      </c>
      <c r="U10" s="11">
        <v>-131.30000000000001</v>
      </c>
      <c r="V10" s="11">
        <v>-143.4</v>
      </c>
      <c r="W10" s="11">
        <v>-146.80000000000001</v>
      </c>
      <c r="X10" s="11">
        <v>-141.69999999999999</v>
      </c>
      <c r="Y10" s="11">
        <v>-129.19999999999999</v>
      </c>
      <c r="Z10" s="11">
        <v>-140.80000000000001</v>
      </c>
      <c r="AA10" s="11">
        <v>-150.4</v>
      </c>
      <c r="AB10" s="11">
        <v>-146.1</v>
      </c>
      <c r="AC10" s="11">
        <v>-131.5</v>
      </c>
      <c r="AD10" s="11">
        <v>-135.6</v>
      </c>
      <c r="AE10" s="11">
        <v>-141.4</v>
      </c>
      <c r="AF10" s="11">
        <v>-128.30000000000001</v>
      </c>
      <c r="AG10" s="11">
        <v>-112.5</v>
      </c>
      <c r="AH10" s="11">
        <v>-122.9</v>
      </c>
      <c r="AI10" s="11">
        <v>-137.19999999999999</v>
      </c>
      <c r="AJ10" s="11">
        <v>-119.4</v>
      </c>
      <c r="AK10" s="11">
        <v>-106.6</v>
      </c>
      <c r="AL10" s="11">
        <v>-114.8</v>
      </c>
      <c r="AM10" s="11">
        <v>-121.99564257205499</v>
      </c>
      <c r="AN10" s="11">
        <v>-109.281289007442</v>
      </c>
      <c r="AO10" s="11">
        <v>-99</v>
      </c>
      <c r="AP10" s="11">
        <v>-109.7</v>
      </c>
      <c r="AQ10" s="11">
        <v>-105.03077277925301</v>
      </c>
      <c r="AR10" s="11">
        <v>-92.079373710924003</v>
      </c>
      <c r="AS10" s="11">
        <v>-78.348887513051295</v>
      </c>
      <c r="AT10" s="11">
        <v>-99.353065856898397</v>
      </c>
      <c r="AU10" s="11">
        <v>-91.361218834128493</v>
      </c>
      <c r="AV10" s="11">
        <v>-76.0323335568267</v>
      </c>
      <c r="AW10" s="11">
        <v>-103.87078284375501</v>
      </c>
      <c r="AX10" s="11">
        <v>-103.12331630793</v>
      </c>
      <c r="AY10" s="11">
        <v>-78.39870479435011</v>
      </c>
      <c r="AZ10" s="11">
        <v>-109.337354797012</v>
      </c>
      <c r="BA10" s="11">
        <v>-110.56750685428301</v>
      </c>
      <c r="BB10" s="11">
        <v>-118.79928031773099</v>
      </c>
      <c r="BC10" s="11">
        <v>-758.7</v>
      </c>
      <c r="BD10" s="11">
        <v>-705.5</v>
      </c>
      <c r="BE10" s="11">
        <v>-647.9</v>
      </c>
      <c r="BF10" s="11">
        <v>-612.6</v>
      </c>
      <c r="BG10" s="11">
        <v>-568.29999999999995</v>
      </c>
      <c r="BH10" s="11">
        <v>-558.5</v>
      </c>
      <c r="BI10" s="11">
        <v>-563.5</v>
      </c>
      <c r="BJ10" s="11">
        <v>-505</v>
      </c>
      <c r="BK10" s="11">
        <v>-477.9</v>
      </c>
      <c r="BL10" s="11">
        <v>-440.03097484191397</v>
      </c>
      <c r="BM10" s="11">
        <v>-427.05390179763799</v>
      </c>
      <c r="BN10" s="11">
        <v>-397.131415707266</v>
      </c>
      <c r="BO10" s="11">
        <v>-342.11728066123999</v>
      </c>
    </row>
    <row r="11" spans="1:68">
      <c r="A11" s="6" t="s">
        <v>17</v>
      </c>
      <c r="B11" s="11">
        <v>-199.9</v>
      </c>
      <c r="C11" s="11">
        <v>-204.4</v>
      </c>
      <c r="D11" s="11">
        <v>-180.6</v>
      </c>
      <c r="E11" s="11">
        <v>-179.8</v>
      </c>
      <c r="F11" s="11">
        <v>-180.3</v>
      </c>
      <c r="G11" s="11">
        <v>-194.2</v>
      </c>
      <c r="H11" s="11">
        <v>-159.19999999999999</v>
      </c>
      <c r="I11" s="11">
        <v>-171.1</v>
      </c>
      <c r="J11" s="11">
        <v>-147.5</v>
      </c>
      <c r="K11" s="11">
        <v>-172.7</v>
      </c>
      <c r="L11" s="11">
        <v>-163.1</v>
      </c>
      <c r="M11" s="11">
        <v>-162.19999999999999</v>
      </c>
      <c r="N11" s="11">
        <v>-145</v>
      </c>
      <c r="O11" s="11">
        <v>-173.3</v>
      </c>
      <c r="P11" s="11">
        <v>-156.9</v>
      </c>
      <c r="Q11" s="11">
        <v>-147.9</v>
      </c>
      <c r="R11" s="11">
        <v>-129.30000000000001</v>
      </c>
      <c r="S11" s="11">
        <v>-137.19999999999999</v>
      </c>
      <c r="T11" s="11">
        <v>-125.7</v>
      </c>
      <c r="U11" s="11">
        <v>-140.4</v>
      </c>
      <c r="V11" s="11">
        <v>-131</v>
      </c>
      <c r="W11" s="11">
        <v>-144.69999999999999</v>
      </c>
      <c r="X11" s="11">
        <v>-133.1</v>
      </c>
      <c r="Y11" s="11">
        <v>-136.19999999999999</v>
      </c>
      <c r="Z11" s="11">
        <v>-133.6</v>
      </c>
      <c r="AA11" s="11">
        <v>-150</v>
      </c>
      <c r="AB11" s="11">
        <v>-150.69999999999999</v>
      </c>
      <c r="AC11" s="11">
        <v>-153.69999999999999</v>
      </c>
      <c r="AD11" s="11">
        <v>-131.30000000000001</v>
      </c>
      <c r="AE11" s="11">
        <v>-174.1</v>
      </c>
      <c r="AF11" s="11">
        <v>-150.69999999999999</v>
      </c>
      <c r="AG11" s="11">
        <v>-137.19999999999999</v>
      </c>
      <c r="AH11" s="11">
        <v>-128</v>
      </c>
      <c r="AI11" s="11">
        <v>-149.80000000000001</v>
      </c>
      <c r="AJ11" s="11">
        <v>-142.5</v>
      </c>
      <c r="AK11" s="11">
        <v>-139.1</v>
      </c>
      <c r="AL11" s="11">
        <v>-123.6</v>
      </c>
      <c r="AM11" s="11">
        <v>-129.92088333356099</v>
      </c>
      <c r="AN11" s="11">
        <v>-118.516557008769</v>
      </c>
      <c r="AO11" s="11">
        <v>-118.8</v>
      </c>
      <c r="AP11" s="11">
        <v>-105.2</v>
      </c>
      <c r="AQ11" s="11">
        <v>-102.102232799289</v>
      </c>
      <c r="AR11" s="11">
        <v>-92.067521911243205</v>
      </c>
      <c r="AS11" s="11">
        <v>-70.378288895375803</v>
      </c>
      <c r="AT11" s="11">
        <v>-116.998892763326</v>
      </c>
      <c r="AU11" s="11">
        <v>-100.315521539996</v>
      </c>
      <c r="AV11" s="11">
        <v>-81.165136041933195</v>
      </c>
      <c r="AW11" s="11">
        <v>-110.32057207950801</v>
      </c>
      <c r="AX11" s="11">
        <v>-99.503882261335107</v>
      </c>
      <c r="AY11" s="11">
        <v>-79.824958383827806</v>
      </c>
      <c r="AZ11" s="11">
        <v>-98.937294308319593</v>
      </c>
      <c r="BA11" s="11">
        <v>-108.73054921949399</v>
      </c>
      <c r="BB11" s="11">
        <v>-113.75192356226</v>
      </c>
      <c r="BC11" s="11">
        <v>-949.5</v>
      </c>
      <c r="BD11" s="11">
        <v>-845.4</v>
      </c>
      <c r="BE11" s="11">
        <v>-642.9</v>
      </c>
      <c r="BF11" s="11">
        <v>-607.4</v>
      </c>
      <c r="BG11" s="11">
        <v>-534.4</v>
      </c>
      <c r="BH11" s="11">
        <v>-547.6</v>
      </c>
      <c r="BI11" s="11">
        <v>-585.6</v>
      </c>
      <c r="BJ11" s="11">
        <v>-589.9</v>
      </c>
      <c r="BK11" s="11">
        <v>-555</v>
      </c>
      <c r="BL11" s="11">
        <v>-472.47497801997201</v>
      </c>
      <c r="BM11" s="11">
        <v>-443.17362120438202</v>
      </c>
      <c r="BN11" s="11">
        <v>-400.61747493206798</v>
      </c>
      <c r="BO11" s="11">
        <v>-330.305677629456</v>
      </c>
    </row>
    <row r="12" spans="1:68">
      <c r="A12" s="6" t="s">
        <v>18</v>
      </c>
      <c r="B12" s="11">
        <v>-117.6</v>
      </c>
      <c r="C12" s="11">
        <v>-121.1</v>
      </c>
      <c r="D12" s="11">
        <v>-112.2</v>
      </c>
      <c r="E12" s="11">
        <v>-109.9</v>
      </c>
      <c r="F12" s="11">
        <v>-110.8</v>
      </c>
      <c r="G12" s="11">
        <v>-115.7</v>
      </c>
      <c r="H12" s="11">
        <v>-113.3</v>
      </c>
      <c r="I12" s="11">
        <v>-110.7</v>
      </c>
      <c r="J12" s="11">
        <v>-108.1</v>
      </c>
      <c r="K12" s="11">
        <v>-104.1</v>
      </c>
      <c r="L12" s="11">
        <v>-100.5</v>
      </c>
      <c r="M12" s="11">
        <v>-100.2</v>
      </c>
      <c r="N12" s="11">
        <v>-99</v>
      </c>
      <c r="O12" s="11">
        <v>-97.6</v>
      </c>
      <c r="P12" s="11">
        <v>-96.7</v>
      </c>
      <c r="Q12" s="11">
        <v>-96.5</v>
      </c>
      <c r="R12" s="11">
        <v>-95.8</v>
      </c>
      <c r="S12" s="11">
        <v>-97.3</v>
      </c>
      <c r="T12" s="11">
        <v>-93.5</v>
      </c>
      <c r="U12" s="11">
        <v>-93.6</v>
      </c>
      <c r="V12" s="11">
        <v>-88.9</v>
      </c>
      <c r="W12" s="11">
        <v>-91.6</v>
      </c>
      <c r="X12" s="11">
        <v>-85.4</v>
      </c>
      <c r="Y12" s="11">
        <v>-79.900000000000006</v>
      </c>
      <c r="Z12" s="11">
        <v>-81.2</v>
      </c>
      <c r="AA12" s="11">
        <v>-78.099999999999994</v>
      </c>
      <c r="AB12" s="11">
        <v>-74</v>
      </c>
      <c r="AC12" s="11">
        <v>-68.099999999999994</v>
      </c>
      <c r="AD12" s="11">
        <v>-66.900000000000006</v>
      </c>
      <c r="AE12" s="11">
        <v>-39.299999999999997</v>
      </c>
      <c r="AF12" s="11">
        <v>-39.200000000000003</v>
      </c>
      <c r="AG12" s="11">
        <v>-37.6</v>
      </c>
      <c r="AH12" s="11">
        <v>-37.299999999999997</v>
      </c>
      <c r="AI12" s="11">
        <v>-38.299999999999997</v>
      </c>
      <c r="AJ12" s="11">
        <v>-37.5</v>
      </c>
      <c r="AK12" s="11">
        <v>-37.6</v>
      </c>
      <c r="AL12" s="11">
        <v>-37</v>
      </c>
      <c r="AM12" s="11">
        <v>-36.623982576681399</v>
      </c>
      <c r="AN12" s="11">
        <v>-34.715989744140202</v>
      </c>
      <c r="AO12" s="11">
        <v>-35.299999999999997</v>
      </c>
      <c r="AP12" s="11">
        <v>-35.799999999999997</v>
      </c>
      <c r="AQ12" s="11">
        <v>-34.361805473491103</v>
      </c>
      <c r="AR12" s="11">
        <v>-27.000435495846101</v>
      </c>
      <c r="AS12" s="11">
        <v>-22.864031311882002</v>
      </c>
      <c r="AT12" s="11">
        <v>-35.544650037914202</v>
      </c>
      <c r="AU12" s="11">
        <v>-27.332319338041398</v>
      </c>
      <c r="AV12" s="11">
        <v>-23.2431155672203</v>
      </c>
      <c r="AW12" s="11">
        <v>-35.081880156829797</v>
      </c>
      <c r="AX12" s="11">
        <v>-30.0130606591446</v>
      </c>
      <c r="AY12" s="11">
        <v>-22.684864229297197</v>
      </c>
      <c r="AZ12" s="11">
        <v>-28.752302556595499</v>
      </c>
      <c r="BA12" s="11">
        <v>-31.275607110413901</v>
      </c>
      <c r="BB12" s="11">
        <v>-34.778825992147702</v>
      </c>
      <c r="BC12" s="11">
        <v>-454</v>
      </c>
      <c r="BD12" s="11">
        <v>-447.8</v>
      </c>
      <c r="BE12" s="11">
        <v>-403.8</v>
      </c>
      <c r="BF12" s="11">
        <v>-386.6</v>
      </c>
      <c r="BG12" s="11">
        <v>-373.2</v>
      </c>
      <c r="BH12" s="11">
        <v>-338.1</v>
      </c>
      <c r="BI12" s="11">
        <v>-287.10000000000002</v>
      </c>
      <c r="BJ12" s="11">
        <v>-153.4</v>
      </c>
      <c r="BK12" s="11">
        <v>-150.4</v>
      </c>
      <c r="BL12" s="11">
        <v>-142.48493186348699</v>
      </c>
      <c r="BM12" s="11">
        <v>-139.76716166038298</v>
      </c>
      <c r="BN12" s="11">
        <v>-115.62142260344601</v>
      </c>
      <c r="BO12" s="11">
        <v>-97.544313664995101</v>
      </c>
    </row>
    <row r="13" spans="1:68">
      <c r="A13" s="6" t="s">
        <v>19</v>
      </c>
      <c r="B13" s="11">
        <v>4</v>
      </c>
      <c r="C13" s="11">
        <v>-3.7</v>
      </c>
      <c r="D13" s="11">
        <v>-0.5</v>
      </c>
      <c r="E13" s="11">
        <v>0</v>
      </c>
      <c r="F13" s="11">
        <v>2.2000000000000002</v>
      </c>
      <c r="G13" s="11">
        <v>-2.1</v>
      </c>
      <c r="H13" s="11">
        <v>0</v>
      </c>
      <c r="I13" s="11">
        <v>2.1</v>
      </c>
      <c r="J13" s="11">
        <v>27.5</v>
      </c>
      <c r="K13" s="11">
        <v>-28.5</v>
      </c>
      <c r="L13" s="11">
        <v>-0.1</v>
      </c>
      <c r="M13" s="11">
        <v>2.2000000000000002</v>
      </c>
      <c r="N13" s="11">
        <v>8.1</v>
      </c>
      <c r="O13" s="11">
        <v>10.5</v>
      </c>
      <c r="P13" s="11">
        <v>38.1</v>
      </c>
      <c r="Q13" s="11">
        <v>2.2999999999999998</v>
      </c>
      <c r="R13" s="11">
        <v>-59.1</v>
      </c>
      <c r="S13" s="11">
        <v>4.5</v>
      </c>
      <c r="T13" s="11">
        <v>-4.9000000000000004</v>
      </c>
      <c r="U13" s="11">
        <v>0.5</v>
      </c>
      <c r="V13" s="11">
        <v>-3.2</v>
      </c>
      <c r="W13" s="11">
        <v>0.2</v>
      </c>
      <c r="X13" s="11">
        <v>-0.2</v>
      </c>
      <c r="Y13" s="11">
        <v>-0.1</v>
      </c>
      <c r="Z13" s="11">
        <v>2.2000000000000002</v>
      </c>
      <c r="AA13" s="11">
        <v>-2.1</v>
      </c>
      <c r="AB13" s="11">
        <v>0</v>
      </c>
      <c r="AC13" s="11">
        <v>1.3</v>
      </c>
      <c r="AD13" s="11">
        <v>6.1</v>
      </c>
      <c r="AE13" s="11">
        <v>10.199999999999999</v>
      </c>
      <c r="AF13" s="11">
        <v>-7.8</v>
      </c>
      <c r="AG13" s="11">
        <v>-3.4</v>
      </c>
      <c r="AH13" s="11">
        <v>-5.0999999999999996</v>
      </c>
      <c r="AI13" s="11">
        <v>11.5</v>
      </c>
      <c r="AJ13" s="11">
        <v>7.5</v>
      </c>
      <c r="AK13" s="11">
        <v>7.7</v>
      </c>
      <c r="AL13" s="11">
        <v>93.2</v>
      </c>
      <c r="AM13" s="11">
        <v>-97.964831390889401</v>
      </c>
      <c r="AN13" s="11">
        <v>5.5684940558080003</v>
      </c>
      <c r="AO13" s="11">
        <v>-2.2000000000000002</v>
      </c>
      <c r="AP13" s="11">
        <v>-14.1</v>
      </c>
      <c r="AQ13" s="11">
        <v>9.6293448699264097</v>
      </c>
      <c r="AR13" s="11">
        <v>10.370407480139001</v>
      </c>
      <c r="AS13" s="11">
        <v>-2.43674340094972</v>
      </c>
      <c r="AT13" s="11">
        <v>0.94897535219299001</v>
      </c>
      <c r="AU13" s="11">
        <v>7.3653774023964003</v>
      </c>
      <c r="AV13" s="11">
        <v>-10.7280981923202</v>
      </c>
      <c r="AW13" s="11">
        <v>-2.7528194517034099</v>
      </c>
      <c r="AX13" s="11">
        <v>0.36846391274879903</v>
      </c>
      <c r="AY13" s="11">
        <v>15.465401080472802</v>
      </c>
      <c r="AZ13" s="11">
        <v>-18.2554473339572</v>
      </c>
      <c r="BA13" s="11">
        <v>-15.266683554602999</v>
      </c>
      <c r="BB13" s="11">
        <v>-8.5612786482949286</v>
      </c>
      <c r="BC13" s="11">
        <v>-2.1</v>
      </c>
      <c r="BD13" s="11">
        <v>27.6</v>
      </c>
      <c r="BE13" s="11">
        <v>-18.3</v>
      </c>
      <c r="BF13" s="11">
        <v>-8.3000000000000007</v>
      </c>
      <c r="BG13" s="11">
        <v>-3.2</v>
      </c>
      <c r="BH13" s="11">
        <v>2.1</v>
      </c>
      <c r="BI13" s="11">
        <v>5.3</v>
      </c>
      <c r="BJ13" s="11">
        <v>-6.1</v>
      </c>
      <c r="BK13" s="11">
        <v>119.8</v>
      </c>
      <c r="BL13" s="11">
        <v>-108.73018821464301</v>
      </c>
      <c r="BM13" s="11">
        <v>-0.735777877878941</v>
      </c>
      <c r="BN13" s="11">
        <v>2.8375652406812302</v>
      </c>
      <c r="BO13" s="11">
        <v>-15.9548878467543</v>
      </c>
    </row>
    <row r="14" spans="1:68">
      <c r="A14" s="6" t="s">
        <v>20</v>
      </c>
      <c r="B14" s="11">
        <v>-4.9000000000000004</v>
      </c>
      <c r="C14" s="11">
        <v>-4.5999999999999996</v>
      </c>
      <c r="D14" s="11">
        <v>-4.9000000000000004</v>
      </c>
      <c r="E14" s="11">
        <v>-8.6</v>
      </c>
      <c r="F14" s="11">
        <v>-0.4</v>
      </c>
      <c r="G14" s="11">
        <v>-11</v>
      </c>
      <c r="H14" s="11">
        <v>-2.8</v>
      </c>
      <c r="I14" s="11">
        <v>-2.9</v>
      </c>
      <c r="J14" s="11">
        <v>-2.8</v>
      </c>
      <c r="K14" s="11">
        <v>-1.3</v>
      </c>
      <c r="L14" s="11">
        <v>-0.1</v>
      </c>
      <c r="M14" s="11">
        <v>-2.4</v>
      </c>
      <c r="N14" s="11">
        <v>-1.1000000000000001</v>
      </c>
      <c r="O14" s="11">
        <v>-8.8000000000000007</v>
      </c>
      <c r="P14" s="11">
        <v>-2.1</v>
      </c>
      <c r="Q14" s="11">
        <v>-0.3</v>
      </c>
      <c r="R14" s="11">
        <v>-2.4</v>
      </c>
      <c r="S14" s="11">
        <v>-15</v>
      </c>
      <c r="T14" s="11">
        <v>-5.0999999999999996</v>
      </c>
      <c r="U14" s="11">
        <v>-0.2</v>
      </c>
      <c r="V14" s="11">
        <v>-2.2999999999999998</v>
      </c>
      <c r="W14" s="11">
        <v>-12</v>
      </c>
      <c r="X14" s="11">
        <v>-2.5</v>
      </c>
      <c r="Y14" s="11">
        <v>0</v>
      </c>
      <c r="Z14" s="11">
        <v>0</v>
      </c>
      <c r="AA14" s="11">
        <v>0.1</v>
      </c>
      <c r="AB14" s="11">
        <v>0</v>
      </c>
      <c r="AC14" s="11">
        <v>-19.3</v>
      </c>
      <c r="AD14" s="11">
        <v>0</v>
      </c>
      <c r="AE14" s="11">
        <v>0.7</v>
      </c>
      <c r="AF14" s="11">
        <v>0</v>
      </c>
      <c r="AG14" s="11">
        <v>0.4</v>
      </c>
      <c r="AH14" s="11">
        <v>-0.9</v>
      </c>
      <c r="AI14" s="11">
        <v>-2.5</v>
      </c>
      <c r="AJ14" s="11">
        <v>0.1</v>
      </c>
      <c r="AK14" s="11">
        <v>0.2</v>
      </c>
      <c r="AL14" s="11">
        <v>-0.2</v>
      </c>
      <c r="AM14" s="11">
        <v>-0.88688257912877799</v>
      </c>
      <c r="AN14" s="11">
        <v>2.5382360686358102E-2</v>
      </c>
      <c r="AO14" s="11">
        <v>-2.1</v>
      </c>
      <c r="AP14" s="11">
        <v>-2.5</v>
      </c>
      <c r="AQ14" s="11">
        <v>9.6961861667743593E-2</v>
      </c>
      <c r="AR14" s="11">
        <v>2.9198000000000002E-2</v>
      </c>
      <c r="AS14" s="11">
        <v>0</v>
      </c>
      <c r="AT14" s="11">
        <v>-14.638656816147899</v>
      </c>
      <c r="AU14" s="11">
        <v>-5.3907451265070296</v>
      </c>
      <c r="AV14" s="11">
        <v>-31.6219028237497</v>
      </c>
      <c r="AW14" s="11">
        <v>-0.88819061725204795</v>
      </c>
      <c r="AX14" s="11">
        <v>-0.64609679193099201</v>
      </c>
      <c r="AY14" s="11">
        <v>0.53747741602088106</v>
      </c>
      <c r="AZ14" s="11">
        <v>-3.8127151258890497</v>
      </c>
      <c r="BA14" s="11">
        <v>-0.323122971132207</v>
      </c>
      <c r="BB14" s="11">
        <v>0.21897824150324602</v>
      </c>
      <c r="BC14" s="11">
        <v>-18.5</v>
      </c>
      <c r="BD14" s="11">
        <v>-19.5</v>
      </c>
      <c r="BE14" s="11">
        <v>-4.9000000000000004</v>
      </c>
      <c r="BF14" s="11">
        <v>-13.7</v>
      </c>
      <c r="BG14" s="11">
        <v>-22.6</v>
      </c>
      <c r="BH14" s="11">
        <v>-14.5</v>
      </c>
      <c r="BI14" s="11">
        <v>-19.2</v>
      </c>
      <c r="BJ14" s="11">
        <v>0.3</v>
      </c>
      <c r="BK14" s="11">
        <v>-2.5</v>
      </c>
      <c r="BL14" s="11">
        <v>-5.4498425919715503</v>
      </c>
      <c r="BM14" s="11">
        <v>-15.210907330228999</v>
      </c>
      <c r="BN14" s="11">
        <v>-6.3307668895702296</v>
      </c>
      <c r="BO14" s="11">
        <v>-34.8971405336179</v>
      </c>
    </row>
    <row r="15" spans="1:68">
      <c r="A15" s="6" t="s">
        <v>148</v>
      </c>
      <c r="B15" s="11">
        <v>-13.2</v>
      </c>
      <c r="C15" s="11">
        <v>-12.9</v>
      </c>
      <c r="D15" s="11">
        <v>-14.4</v>
      </c>
      <c r="E15" s="11">
        <v>-11.7</v>
      </c>
      <c r="F15" s="11">
        <v>-9.5</v>
      </c>
      <c r="G15" s="11">
        <v>-11.8</v>
      </c>
      <c r="H15" s="11">
        <v>-14.3</v>
      </c>
      <c r="I15" s="11">
        <v>-8</v>
      </c>
      <c r="J15" s="11">
        <v>-9.6999999999999993</v>
      </c>
      <c r="K15" s="11">
        <v>-12.6</v>
      </c>
      <c r="L15" s="11">
        <v>-14.1</v>
      </c>
      <c r="M15" s="11">
        <v>-6.5</v>
      </c>
      <c r="N15" s="11">
        <v>-7.5</v>
      </c>
      <c r="O15" s="11">
        <v>-7.4</v>
      </c>
      <c r="P15" s="11">
        <v>-5.7</v>
      </c>
      <c r="Q15" s="11">
        <v>-4.4000000000000004</v>
      </c>
      <c r="R15" s="11">
        <v>-4.9000000000000004</v>
      </c>
      <c r="S15" s="11">
        <v>-4.9000000000000004</v>
      </c>
      <c r="T15" s="11">
        <v>-5</v>
      </c>
      <c r="U15" s="11">
        <v>-4.9000000000000004</v>
      </c>
      <c r="V15" s="11">
        <v>-4.2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>
        <v>-48.5</v>
      </c>
      <c r="BD15" s="11">
        <v>-43.8</v>
      </c>
      <c r="BE15" s="11">
        <v>-40.700000000000003</v>
      </c>
      <c r="BF15" s="11">
        <v>-22.5</v>
      </c>
      <c r="BG15" s="11">
        <v>-18.899999999999999</v>
      </c>
      <c r="BH15" s="11"/>
      <c r="BI15" s="11"/>
      <c r="BJ15" s="11"/>
      <c r="BK15" s="11"/>
      <c r="BL15" s="11"/>
      <c r="BM15" s="11"/>
      <c r="BN15" s="11"/>
      <c r="BO15" s="11"/>
    </row>
    <row r="16" spans="1:68">
      <c r="A16" s="6" t="s">
        <v>156</v>
      </c>
      <c r="B16" s="11">
        <v>-5.5</v>
      </c>
      <c r="C16" s="11">
        <v>-13.6</v>
      </c>
      <c r="D16" s="11">
        <v>-5.8</v>
      </c>
      <c r="E16" s="11">
        <v>-5.5</v>
      </c>
      <c r="F16" s="11">
        <v>-4.4000000000000004</v>
      </c>
      <c r="G16" s="11">
        <v>-13.8</v>
      </c>
      <c r="H16" s="11">
        <v>1.7</v>
      </c>
      <c r="I16" s="11">
        <v>5.5</v>
      </c>
      <c r="J16" s="11">
        <v>-11.8</v>
      </c>
      <c r="K16" s="11">
        <v>-11.4</v>
      </c>
      <c r="L16" s="11">
        <v>-1.9</v>
      </c>
      <c r="M16" s="11">
        <v>-1.4</v>
      </c>
      <c r="N16" s="11">
        <v>-1.9</v>
      </c>
      <c r="O16" s="11">
        <v>-15.5</v>
      </c>
      <c r="P16" s="11">
        <v>21.5</v>
      </c>
      <c r="Q16" s="11">
        <v>-5.9</v>
      </c>
      <c r="R16" s="11">
        <v>-2.2000000000000002</v>
      </c>
      <c r="S16" s="11">
        <v>-21.5</v>
      </c>
      <c r="T16" s="11">
        <v>-5.0999999999999996</v>
      </c>
      <c r="U16" s="11">
        <v>-0.8</v>
      </c>
      <c r="V16" s="11">
        <v>-2.9</v>
      </c>
      <c r="W16" s="11">
        <v>-0.7</v>
      </c>
      <c r="X16" s="11">
        <v>0.4</v>
      </c>
      <c r="Y16" s="11">
        <v>-7.4</v>
      </c>
      <c r="Z16" s="11">
        <v>-0.2</v>
      </c>
      <c r="AA16" s="11">
        <v>-1.6</v>
      </c>
      <c r="AB16" s="11">
        <v>0</v>
      </c>
      <c r="AC16" s="11">
        <v>-0.6</v>
      </c>
      <c r="AD16" s="11">
        <v>-0.2</v>
      </c>
      <c r="AE16" s="11">
        <v>-0.7</v>
      </c>
      <c r="AF16" s="11">
        <v>-0.3</v>
      </c>
      <c r="AG16" s="11">
        <v>0</v>
      </c>
      <c r="AH16" s="11">
        <v>0.1</v>
      </c>
      <c r="AI16" s="11">
        <v>0</v>
      </c>
      <c r="AJ16" s="11">
        <v>-0.1</v>
      </c>
      <c r="AK16" s="11">
        <v>0.3</v>
      </c>
      <c r="AL16" s="11">
        <v>0</v>
      </c>
      <c r="AM16" s="11">
        <v>5.6317576672881801E-8</v>
      </c>
      <c r="AN16" s="11">
        <v>-4.3773376496974394E-6</v>
      </c>
      <c r="AO16" s="11">
        <v>1.3</v>
      </c>
      <c r="AP16" s="11">
        <v>0</v>
      </c>
      <c r="AQ16" s="11">
        <v>0</v>
      </c>
      <c r="AR16" s="11">
        <v>0</v>
      </c>
      <c r="AS16" s="11">
        <v>0</v>
      </c>
      <c r="AT16" s="11">
        <v>2.5071633237822297</v>
      </c>
      <c r="AU16" s="11">
        <v>-20.2919155680259</v>
      </c>
      <c r="AV16" s="11">
        <v>-9.8888305521948698</v>
      </c>
      <c r="AW16" s="11">
        <v>-5.1811652785022297E-2</v>
      </c>
      <c r="AX16" s="11">
        <v>-1.52491949598007E-2</v>
      </c>
      <c r="AY16" s="11">
        <v>0.189805092795687</v>
      </c>
      <c r="AZ16" s="11">
        <v>0.18321231110442401</v>
      </c>
      <c r="BA16" s="11">
        <v>0.194275810317699</v>
      </c>
      <c r="BB16" s="11">
        <v>-3.6043375941816301E-2</v>
      </c>
      <c r="BC16" s="11">
        <v>-29.4</v>
      </c>
      <c r="BD16" s="11">
        <v>-18.399999999999999</v>
      </c>
      <c r="BE16" s="11">
        <v>-16.600000000000001</v>
      </c>
      <c r="BF16" s="11">
        <v>-2.1</v>
      </c>
      <c r="BG16" s="11">
        <v>-30.3</v>
      </c>
      <c r="BH16" s="11">
        <v>-7.9</v>
      </c>
      <c r="BI16" s="11">
        <v>-2.4</v>
      </c>
      <c r="BJ16" s="11">
        <v>-1</v>
      </c>
      <c r="BK16" s="11">
        <v>0.3</v>
      </c>
      <c r="BL16" s="11">
        <v>1.2657326206666202</v>
      </c>
      <c r="BM16" s="11">
        <v>2.4193082950553899</v>
      </c>
      <c r="BN16" s="11">
        <v>-20.112888952668001</v>
      </c>
      <c r="BO16" s="11">
        <v>-9.5158131482947592</v>
      </c>
    </row>
    <row r="17" spans="1:67">
      <c r="A17" s="6" t="s">
        <v>21</v>
      </c>
      <c r="B17" s="11">
        <v>-0.1</v>
      </c>
      <c r="C17" s="11">
        <v>416.2</v>
      </c>
      <c r="D17" s="11">
        <v>12.3</v>
      </c>
      <c r="E17" s="11">
        <v>1.2</v>
      </c>
      <c r="F17" s="11">
        <v>-3.6</v>
      </c>
      <c r="G17" s="11">
        <v>19.899999999999999</v>
      </c>
      <c r="H17" s="11">
        <v>8.3000000000000007</v>
      </c>
      <c r="I17" s="11">
        <v>-4.3</v>
      </c>
      <c r="J17" s="11">
        <v>5.5</v>
      </c>
      <c r="K17" s="11">
        <v>-1.5</v>
      </c>
      <c r="L17" s="11">
        <v>14.8</v>
      </c>
      <c r="M17" s="11">
        <v>2.7</v>
      </c>
      <c r="N17" s="11">
        <v>12.4</v>
      </c>
      <c r="O17" s="11">
        <v>20.2</v>
      </c>
      <c r="P17" s="11">
        <v>10</v>
      </c>
      <c r="Q17" s="11">
        <v>10.8</v>
      </c>
      <c r="R17" s="11">
        <v>18.3</v>
      </c>
      <c r="S17" s="11">
        <v>17.5</v>
      </c>
      <c r="T17" s="11">
        <v>11.7</v>
      </c>
      <c r="U17" s="11">
        <v>6.6</v>
      </c>
      <c r="V17" s="11">
        <v>61.7</v>
      </c>
      <c r="W17" s="11">
        <v>3.7</v>
      </c>
      <c r="X17" s="11">
        <v>10.7</v>
      </c>
      <c r="Y17" s="11">
        <v>5.3</v>
      </c>
      <c r="Z17" s="11">
        <v>2.2000000000000002</v>
      </c>
      <c r="AA17" s="11">
        <v>18.8</v>
      </c>
      <c r="AB17" s="11">
        <v>12.7</v>
      </c>
      <c r="AC17" s="11">
        <v>10.1</v>
      </c>
      <c r="AD17" s="11">
        <v>7.1</v>
      </c>
      <c r="AE17" s="11">
        <v>13.4</v>
      </c>
      <c r="AF17" s="11">
        <v>10</v>
      </c>
      <c r="AG17" s="11">
        <v>9.5</v>
      </c>
      <c r="AH17" s="11">
        <v>12.6</v>
      </c>
      <c r="AI17" s="11">
        <v>12.8</v>
      </c>
      <c r="AJ17" s="11">
        <v>13.5</v>
      </c>
      <c r="AK17" s="11">
        <v>7.5</v>
      </c>
      <c r="AL17" s="11">
        <v>-0.1</v>
      </c>
      <c r="AM17" s="11">
        <v>20.9641141839206</v>
      </c>
      <c r="AN17" s="11">
        <v>15.1844901276096</v>
      </c>
      <c r="AO17" s="11">
        <v>16.2</v>
      </c>
      <c r="AP17" s="11">
        <v>10.3</v>
      </c>
      <c r="AQ17" s="11">
        <v>1.41651378658853</v>
      </c>
      <c r="AR17" s="11">
        <v>1.6472843038843801</v>
      </c>
      <c r="AS17" s="11">
        <v>5.7192856826658902</v>
      </c>
      <c r="AT17" s="11">
        <v>0.73062326857544602</v>
      </c>
      <c r="AU17" s="11">
        <v>3.5219216875079398</v>
      </c>
      <c r="AV17" s="11">
        <v>1.8687205954917199</v>
      </c>
      <c r="AW17" s="11">
        <v>10.436046744266299</v>
      </c>
      <c r="AX17" s="11">
        <v>6.2063643839915494</v>
      </c>
      <c r="AY17" s="11">
        <v>6.1531501748032698</v>
      </c>
      <c r="AZ17" s="11">
        <v>14.637104032814699</v>
      </c>
      <c r="BA17" s="11">
        <v>6.5049130719015702</v>
      </c>
      <c r="BB17" s="11">
        <v>10.823209027992799</v>
      </c>
      <c r="BC17" s="11">
        <v>426.1</v>
      </c>
      <c r="BD17" s="11">
        <v>29.5</v>
      </c>
      <c r="BE17" s="11">
        <v>28.4</v>
      </c>
      <c r="BF17" s="11">
        <v>59.2</v>
      </c>
      <c r="BG17" s="11">
        <v>97.5</v>
      </c>
      <c r="BH17" s="11">
        <v>21.8</v>
      </c>
      <c r="BI17" s="11">
        <v>48.7</v>
      </c>
      <c r="BJ17" s="11">
        <v>45.5</v>
      </c>
      <c r="BK17" s="11">
        <v>33.700000000000003</v>
      </c>
      <c r="BL17" s="11">
        <v>62.606961919033701</v>
      </c>
      <c r="BM17" s="11">
        <v>23.406392827423101</v>
      </c>
      <c r="BN17" s="11">
        <v>17.880483447285499</v>
      </c>
      <c r="BO17" s="11">
        <v>28.378260485775602</v>
      </c>
    </row>
    <row r="18" spans="1:67">
      <c r="A18" s="6" t="s">
        <v>157</v>
      </c>
      <c r="B18" s="11">
        <v>3.9</v>
      </c>
      <c r="C18" s="11">
        <v>-46.7</v>
      </c>
      <c r="D18" s="11">
        <v>-7.3</v>
      </c>
      <c r="E18" s="11">
        <v>0</v>
      </c>
      <c r="F18" s="11">
        <v>-0.3</v>
      </c>
      <c r="G18" s="11">
        <v>-56.5</v>
      </c>
      <c r="H18" s="11">
        <v>-3.1</v>
      </c>
      <c r="I18" s="11">
        <v>-1.8</v>
      </c>
      <c r="J18" s="11">
        <v>-4.8</v>
      </c>
      <c r="K18" s="11">
        <v>-4.9000000000000004</v>
      </c>
      <c r="L18" s="11">
        <v>-15.9</v>
      </c>
      <c r="M18" s="11">
        <v>-2.8</v>
      </c>
      <c r="N18" s="11">
        <v>0</v>
      </c>
      <c r="O18" s="11">
        <v>-13.7</v>
      </c>
      <c r="P18" s="11">
        <v>-9.4</v>
      </c>
      <c r="Q18" s="11">
        <v>-12.5</v>
      </c>
      <c r="R18" s="11">
        <v>-23.9</v>
      </c>
      <c r="S18" s="11">
        <v>-11</v>
      </c>
      <c r="T18" s="11">
        <v>-23.4</v>
      </c>
      <c r="U18" s="11">
        <v>-39.9</v>
      </c>
      <c r="V18" s="11">
        <v>-0.4</v>
      </c>
      <c r="W18" s="11">
        <v>-17.8</v>
      </c>
      <c r="X18" s="11">
        <v>-0.2</v>
      </c>
      <c r="Y18" s="11">
        <v>-0.1</v>
      </c>
      <c r="Z18" s="11">
        <v>-0.1</v>
      </c>
      <c r="AA18" s="11">
        <v>-3.2</v>
      </c>
      <c r="AB18" s="11">
        <v>0.1</v>
      </c>
      <c r="AC18" s="11">
        <v>-1.4</v>
      </c>
      <c r="AD18" s="11">
        <v>0</v>
      </c>
      <c r="AE18" s="11">
        <v>-2.4</v>
      </c>
      <c r="AF18" s="11">
        <v>-8.8000000000000007</v>
      </c>
      <c r="AG18" s="11">
        <v>0.1</v>
      </c>
      <c r="AH18" s="11">
        <v>0.1</v>
      </c>
      <c r="AI18" s="11">
        <v>-101.7</v>
      </c>
      <c r="AJ18" s="11">
        <v>-0.2</v>
      </c>
      <c r="AK18" s="11">
        <v>-1.3</v>
      </c>
      <c r="AL18" s="11">
        <v>-0.6</v>
      </c>
      <c r="AM18" s="11">
        <v>1.70209933430736</v>
      </c>
      <c r="AN18" s="11">
        <v>-0.30448671011123102</v>
      </c>
      <c r="AO18" s="11">
        <v>-19</v>
      </c>
      <c r="AP18" s="11">
        <v>-0.1</v>
      </c>
      <c r="AQ18" s="11">
        <v>6.5038425408176295E-2</v>
      </c>
      <c r="AR18" s="11">
        <v>3.6218884269587394E-2</v>
      </c>
      <c r="AS18" s="11">
        <v>0.13397794132674501</v>
      </c>
      <c r="AT18" s="11">
        <v>-3.1981364943410999</v>
      </c>
      <c r="AU18" s="11">
        <v>9.5344445862689794E-2</v>
      </c>
      <c r="AV18" s="11">
        <v>-0.48633391194173198</v>
      </c>
      <c r="AW18" s="11">
        <v>5.85165999365645E-3</v>
      </c>
      <c r="AX18" s="11">
        <v>1.2758265285901399E-2</v>
      </c>
      <c r="AY18" s="11">
        <v>-0.675474585107537</v>
      </c>
      <c r="AZ18" s="11">
        <v>-7.2905273319518207</v>
      </c>
      <c r="BA18" s="11">
        <v>-3.0235369406646901</v>
      </c>
      <c r="BB18" s="11">
        <v>-3.6671732758587998</v>
      </c>
      <c r="BC18" s="11">
        <v>-54.3</v>
      </c>
      <c r="BD18" s="11">
        <v>-66.2</v>
      </c>
      <c r="BE18" s="11">
        <v>-23.5</v>
      </c>
      <c r="BF18" s="11">
        <v>-59.5</v>
      </c>
      <c r="BG18" s="11">
        <v>-74.8</v>
      </c>
      <c r="BH18" s="11">
        <v>-18.2</v>
      </c>
      <c r="BI18" s="11">
        <v>-4.5</v>
      </c>
      <c r="BJ18" s="11">
        <v>-11</v>
      </c>
      <c r="BK18" s="11">
        <v>-103.8</v>
      </c>
      <c r="BL18" s="11">
        <v>-17.671797813790398</v>
      </c>
      <c r="BM18" s="11">
        <v>-6.7944196847980596</v>
      </c>
      <c r="BN18" s="11">
        <v>-2.8792153452465197</v>
      </c>
      <c r="BO18" s="11">
        <v>-8.3183578876743507</v>
      </c>
    </row>
    <row r="20" spans="1:67" ht="15">
      <c r="A20" s="15" t="s">
        <v>22</v>
      </c>
      <c r="B20" s="11">
        <v>216.8</v>
      </c>
      <c r="C20" s="11">
        <v>665.1</v>
      </c>
      <c r="D20" s="11">
        <v>172.4</v>
      </c>
      <c r="E20" s="11">
        <v>81.8</v>
      </c>
      <c r="F20" s="11">
        <v>41.1</v>
      </c>
      <c r="G20" s="11">
        <v>356.3</v>
      </c>
      <c r="H20" s="11">
        <v>73.7</v>
      </c>
      <c r="I20" s="11">
        <v>89.6</v>
      </c>
      <c r="J20" s="11">
        <v>238.9</v>
      </c>
      <c r="K20" s="11">
        <v>231.9</v>
      </c>
      <c r="L20" s="11">
        <v>183.1</v>
      </c>
      <c r="M20" s="11">
        <v>184.9</v>
      </c>
      <c r="N20" s="11">
        <v>381.1</v>
      </c>
      <c r="O20" s="11">
        <v>211.5</v>
      </c>
      <c r="P20" s="11">
        <v>122.7</v>
      </c>
      <c r="Q20" s="11">
        <v>455.5</v>
      </c>
      <c r="R20" s="11">
        <v>264.10000000000002</v>
      </c>
      <c r="S20" s="11">
        <v>125</v>
      </c>
      <c r="T20" s="11">
        <v>44.9</v>
      </c>
      <c r="U20" s="11">
        <v>164</v>
      </c>
      <c r="V20" s="11">
        <v>268.3</v>
      </c>
      <c r="W20" s="11">
        <v>38.6</v>
      </c>
      <c r="X20" s="11">
        <v>130.19999999999999</v>
      </c>
      <c r="Y20" s="11">
        <v>68.8</v>
      </c>
      <c r="Z20" s="11">
        <v>-54.1</v>
      </c>
      <c r="AA20" s="11">
        <v>233.9</v>
      </c>
      <c r="AB20" s="11">
        <v>-59.9</v>
      </c>
      <c r="AC20" s="11">
        <v>193.8</v>
      </c>
      <c r="AD20" s="11">
        <v>249.2</v>
      </c>
      <c r="AE20" s="11">
        <v>230.5</v>
      </c>
      <c r="AF20" s="11">
        <v>170.3</v>
      </c>
      <c r="AG20" s="11">
        <v>255</v>
      </c>
      <c r="AH20" s="11">
        <v>269.60000000000002</v>
      </c>
      <c r="AI20" s="11">
        <v>-4.3</v>
      </c>
      <c r="AJ20" s="11">
        <v>225.4</v>
      </c>
      <c r="AK20" s="11">
        <v>176.1</v>
      </c>
      <c r="AL20" s="11">
        <v>88.3</v>
      </c>
      <c r="AM20" s="11">
        <v>344.28009786604099</v>
      </c>
      <c r="AN20" s="11">
        <v>273.63153401428099</v>
      </c>
      <c r="AO20" s="11">
        <v>180.5</v>
      </c>
      <c r="AP20" s="11">
        <v>192.7</v>
      </c>
      <c r="AQ20" s="11">
        <v>28.9808884988628</v>
      </c>
      <c r="AR20" s="11">
        <v>118.05774486859799</v>
      </c>
      <c r="AS20" s="11">
        <v>157.12997771641201</v>
      </c>
      <c r="AT20" s="11">
        <v>-6.44787511296611</v>
      </c>
      <c r="AU20" s="11">
        <v>26.1947273599162</v>
      </c>
      <c r="AV20" s="11">
        <v>81.516866963452003</v>
      </c>
      <c r="AW20" s="11">
        <v>126.405001228369</v>
      </c>
      <c r="AX20" s="11">
        <v>122.30581507084</v>
      </c>
      <c r="AY20" s="11">
        <v>104.42049762338901</v>
      </c>
      <c r="AZ20" s="11">
        <v>253.31083061161598</v>
      </c>
      <c r="BA20" s="11">
        <v>167.946407098154</v>
      </c>
      <c r="BB20" s="11">
        <v>196.32366691797699</v>
      </c>
      <c r="BC20" s="11">
        <v>960.5</v>
      </c>
      <c r="BD20" s="11">
        <v>758.6</v>
      </c>
      <c r="BE20" s="11">
        <v>981</v>
      </c>
      <c r="BF20" s="11">
        <v>1053.8</v>
      </c>
      <c r="BG20" s="11">
        <v>602.20000000000005</v>
      </c>
      <c r="BH20" s="11">
        <v>183.5</v>
      </c>
      <c r="BI20" s="11">
        <v>617</v>
      </c>
      <c r="BJ20" s="11">
        <v>-925.4</v>
      </c>
      <c r="BK20" s="11">
        <v>484.9</v>
      </c>
      <c r="BL20" s="11">
        <v>991.16957529236697</v>
      </c>
      <c r="BM20" s="11">
        <v>345.26168153224302</v>
      </c>
      <c r="BN20" s="11">
        <v>434.50469439750896</v>
      </c>
      <c r="BO20" s="11">
        <v>596.37817291486897</v>
      </c>
    </row>
    <row r="21" spans="1:67">
      <c r="A21" s="6" t="s">
        <v>23</v>
      </c>
      <c r="B21" s="11">
        <v>-36.700000000000003</v>
      </c>
      <c r="C21" s="11">
        <v>-36.1</v>
      </c>
      <c r="D21" s="11">
        <v>-29.8</v>
      </c>
      <c r="E21" s="11">
        <v>-31.2</v>
      </c>
      <c r="F21" s="11">
        <v>-32.9</v>
      </c>
      <c r="G21" s="11">
        <v>-34.6</v>
      </c>
      <c r="H21" s="11">
        <v>-36.9</v>
      </c>
      <c r="I21" s="11">
        <v>-37.5</v>
      </c>
      <c r="J21" s="11">
        <v>-34.5</v>
      </c>
      <c r="K21" s="11">
        <v>-34.299999999999997</v>
      </c>
      <c r="L21" s="11">
        <v>-30.1</v>
      </c>
      <c r="M21" s="11">
        <v>-26</v>
      </c>
      <c r="N21" s="11">
        <v>-22.7</v>
      </c>
      <c r="O21" s="11">
        <v>-16.899999999999999</v>
      </c>
      <c r="P21" s="11">
        <v>-11.1</v>
      </c>
      <c r="Q21" s="11">
        <v>-10.9</v>
      </c>
      <c r="R21" s="11">
        <v>-13.7</v>
      </c>
      <c r="S21" s="11">
        <v>-14.3</v>
      </c>
      <c r="T21" s="11">
        <v>-14</v>
      </c>
      <c r="U21" s="11">
        <v>-14.9</v>
      </c>
      <c r="V21" s="11">
        <v>-15.7</v>
      </c>
      <c r="W21" s="11">
        <v>-15.5</v>
      </c>
      <c r="X21" s="11">
        <v>-14.5</v>
      </c>
      <c r="Y21" s="11">
        <v>-13.4</v>
      </c>
      <c r="Z21" s="11">
        <v>-19.600000000000001</v>
      </c>
      <c r="AA21" s="11">
        <v>-19.399999999999999</v>
      </c>
      <c r="AB21" s="11">
        <v>-18.899999999999999</v>
      </c>
      <c r="AC21" s="11">
        <v>-18</v>
      </c>
      <c r="AD21" s="11">
        <v>-13.9</v>
      </c>
      <c r="AE21" s="11">
        <v>-12.5</v>
      </c>
      <c r="AF21" s="11">
        <v>-14.6</v>
      </c>
      <c r="AG21" s="11">
        <v>-12.6</v>
      </c>
      <c r="AH21" s="11">
        <v>-10.3</v>
      </c>
      <c r="AI21" s="11">
        <v>-11.6</v>
      </c>
      <c r="AJ21" s="11">
        <v>-12.1</v>
      </c>
      <c r="AK21" s="11">
        <v>-11.1</v>
      </c>
      <c r="AL21" s="11">
        <v>-11.9</v>
      </c>
      <c r="AM21" s="11">
        <v>-12.244957408046099</v>
      </c>
      <c r="AN21" s="11">
        <v>-12.1081462413458</v>
      </c>
      <c r="AO21" s="11">
        <v>-12.2</v>
      </c>
      <c r="AP21" s="11">
        <v>-11.9</v>
      </c>
      <c r="AQ21" s="11">
        <v>-16.556769804705102</v>
      </c>
      <c r="AR21" s="11">
        <v>-15.638910022318401</v>
      </c>
      <c r="AS21" s="11">
        <v>-17.529144481228901</v>
      </c>
      <c r="AT21" s="11">
        <v>-9.2138739530473508</v>
      </c>
      <c r="AU21" s="11">
        <v>-16.086547623478101</v>
      </c>
      <c r="AV21" s="11">
        <v>-19.603636319724298</v>
      </c>
      <c r="AW21" s="11">
        <v>-9.5613639346153203</v>
      </c>
      <c r="AX21" s="11">
        <v>-16.457392865118099</v>
      </c>
      <c r="AY21" s="11">
        <v>-20.967494233801201</v>
      </c>
      <c r="AZ21" s="11">
        <v>-23.804956352387901</v>
      </c>
      <c r="BA21" s="11">
        <v>-16.940202001064598</v>
      </c>
      <c r="BB21" s="11">
        <v>-11.1621854503822</v>
      </c>
      <c r="BC21" s="11">
        <v>-130</v>
      </c>
      <c r="BD21" s="11">
        <v>-143.5</v>
      </c>
      <c r="BE21" s="11">
        <v>-113.1</v>
      </c>
      <c r="BF21" s="11">
        <v>-52.6</v>
      </c>
      <c r="BG21" s="11">
        <v>-59</v>
      </c>
      <c r="BH21" s="11">
        <v>-63</v>
      </c>
      <c r="BI21" s="11">
        <v>-70.2</v>
      </c>
      <c r="BJ21" s="11">
        <v>-50</v>
      </c>
      <c r="BK21" s="11">
        <v>-46.7</v>
      </c>
      <c r="BL21" s="11">
        <v>-48.449483704132199</v>
      </c>
      <c r="BM21" s="11">
        <v>-46.494193142749999</v>
      </c>
      <c r="BN21" s="11">
        <v>-65.123052511979196</v>
      </c>
      <c r="BO21" s="11">
        <v>-81.905231387142294</v>
      </c>
    </row>
    <row r="22" spans="1:67">
      <c r="A22" s="6" t="s">
        <v>24</v>
      </c>
      <c r="B22" s="11">
        <v>-40.299999999999997</v>
      </c>
      <c r="C22" s="11">
        <v>10.199999999999999</v>
      </c>
      <c r="D22" s="11">
        <v>-7.1</v>
      </c>
      <c r="E22" s="11">
        <v>18.600000000000001</v>
      </c>
      <c r="F22" s="11">
        <v>-18.100000000000001</v>
      </c>
      <c r="G22" s="11">
        <v>8.6</v>
      </c>
      <c r="H22" s="11">
        <v>5.4</v>
      </c>
      <c r="I22" s="11">
        <v>-6</v>
      </c>
      <c r="J22" s="11">
        <v>1</v>
      </c>
      <c r="K22" s="11">
        <v>12</v>
      </c>
      <c r="L22" s="11">
        <v>-5</v>
      </c>
      <c r="M22" s="11">
        <v>26.5</v>
      </c>
      <c r="N22" s="11">
        <v>2.5</v>
      </c>
      <c r="O22" s="11">
        <v>-2.1</v>
      </c>
      <c r="P22" s="11">
        <v>-21.1</v>
      </c>
      <c r="Q22" s="11">
        <v>11.6</v>
      </c>
      <c r="R22" s="11">
        <v>12.9</v>
      </c>
      <c r="S22" s="11">
        <v>8.9</v>
      </c>
      <c r="T22" s="11">
        <v>-5</v>
      </c>
      <c r="U22" s="11">
        <v>4.0999999999999996</v>
      </c>
      <c r="V22" s="11">
        <v>29</v>
      </c>
      <c r="W22" s="11">
        <v>14.6</v>
      </c>
      <c r="X22" s="11">
        <v>0.6</v>
      </c>
      <c r="Y22" s="11">
        <v>-6.4</v>
      </c>
      <c r="Z22" s="11">
        <v>-21.6</v>
      </c>
      <c r="AA22" s="11">
        <v>18.100000000000001</v>
      </c>
      <c r="AB22" s="11">
        <v>1.8</v>
      </c>
      <c r="AC22" s="11">
        <v>0.7</v>
      </c>
      <c r="AD22" s="11">
        <v>11</v>
      </c>
      <c r="AE22" s="11">
        <v>-18.600000000000001</v>
      </c>
      <c r="AF22" s="11">
        <v>1.1000000000000001</v>
      </c>
      <c r="AG22" s="11">
        <v>-4.3</v>
      </c>
      <c r="AH22" s="11">
        <v>4.0999999999999996</v>
      </c>
      <c r="AI22" s="11">
        <v>-24.2</v>
      </c>
      <c r="AJ22" s="11">
        <v>8.1</v>
      </c>
      <c r="AK22" s="11">
        <v>0.5</v>
      </c>
      <c r="AL22" s="11">
        <v>1.1000000000000001</v>
      </c>
      <c r="AM22" s="11">
        <v>13.8780676916028</v>
      </c>
      <c r="AN22" s="11">
        <v>14.2478221156828</v>
      </c>
      <c r="AO22" s="11">
        <v>-0.2</v>
      </c>
      <c r="AP22" s="11">
        <v>-1</v>
      </c>
      <c r="AQ22" s="11">
        <v>49.679676834108399</v>
      </c>
      <c r="AR22" s="11">
        <v>1.9113446363222799</v>
      </c>
      <c r="AS22" s="11">
        <v>-5.9571361029690104</v>
      </c>
      <c r="AT22" s="11">
        <v>-20.0525877168153</v>
      </c>
      <c r="AU22" s="11">
        <v>-13.0269609331559</v>
      </c>
      <c r="AV22" s="11">
        <v>-17.921390049226702</v>
      </c>
      <c r="AW22" s="11">
        <v>-30.2858098009721</v>
      </c>
      <c r="AX22" s="11">
        <v>11.6490807672991</v>
      </c>
      <c r="AY22" s="11">
        <v>-11.579466351528199</v>
      </c>
      <c r="AZ22" s="11">
        <v>-4.4205046462029101</v>
      </c>
      <c r="BA22" s="11">
        <v>-46.981853959098899</v>
      </c>
      <c r="BB22" s="11">
        <v>4.8620214898062093</v>
      </c>
      <c r="BC22" s="11">
        <v>3.6</v>
      </c>
      <c r="BD22" s="11">
        <v>9</v>
      </c>
      <c r="BE22" s="11">
        <v>35.9</v>
      </c>
      <c r="BF22" s="11">
        <v>1.4</v>
      </c>
      <c r="BG22" s="11">
        <v>37</v>
      </c>
      <c r="BH22" s="11">
        <v>-12.9</v>
      </c>
      <c r="BI22" s="11">
        <v>31.6</v>
      </c>
      <c r="BJ22" s="11">
        <v>-17.7</v>
      </c>
      <c r="BK22" s="11">
        <v>-8.8000000000000007</v>
      </c>
      <c r="BL22" s="11">
        <v>26.898115205084302</v>
      </c>
      <c r="BM22" s="11">
        <v>4.2033008061272099</v>
      </c>
      <c r="BN22" s="11">
        <v>-46.448389488633403</v>
      </c>
      <c r="BO22" s="11">
        <v>-39.878497149926794</v>
      </c>
    </row>
    <row r="23" spans="1:67">
      <c r="A23" s="6" t="s">
        <v>25</v>
      </c>
      <c r="B23" s="11">
        <v>38.5</v>
      </c>
      <c r="C23" s="11">
        <v>-5.0999999999999996</v>
      </c>
      <c r="D23" s="11">
        <v>2.2999999999999998</v>
      </c>
      <c r="E23" s="11">
        <v>-12.6</v>
      </c>
      <c r="F23" s="11">
        <v>13.7</v>
      </c>
      <c r="G23" s="11">
        <v>-0.3</v>
      </c>
      <c r="H23" s="11">
        <v>-2.2999999999999998</v>
      </c>
      <c r="I23" s="11">
        <v>9.3000000000000007</v>
      </c>
      <c r="J23" s="11">
        <v>0.9</v>
      </c>
      <c r="K23" s="11">
        <v>1.3</v>
      </c>
      <c r="L23" s="11">
        <v>-6.3</v>
      </c>
      <c r="M23" s="11">
        <v>-0.8</v>
      </c>
      <c r="N23" s="11">
        <v>0.6</v>
      </c>
      <c r="O23" s="11">
        <v>0.7</v>
      </c>
      <c r="P23" s="11">
        <v>-0.7</v>
      </c>
      <c r="Q23" s="11">
        <v>-0.1</v>
      </c>
      <c r="R23" s="11">
        <v>-1.5</v>
      </c>
      <c r="S23" s="11">
        <v>2.1</v>
      </c>
      <c r="T23" s="11">
        <v>1.9</v>
      </c>
      <c r="U23" s="11">
        <v>6</v>
      </c>
      <c r="V23" s="11">
        <v>3.1</v>
      </c>
      <c r="W23" s="11">
        <v>2</v>
      </c>
      <c r="X23" s="11">
        <v>3.6</v>
      </c>
      <c r="Y23" s="11">
        <v>5.7</v>
      </c>
      <c r="Z23" s="11">
        <v>1.6</v>
      </c>
      <c r="AA23" s="11">
        <v>14</v>
      </c>
      <c r="AB23" s="11">
        <v>7.3</v>
      </c>
      <c r="AC23" s="11">
        <v>5.2</v>
      </c>
      <c r="AD23" s="11">
        <v>2.5</v>
      </c>
      <c r="AE23" s="11">
        <v>-23.9</v>
      </c>
      <c r="AF23" s="11">
        <v>-63.2</v>
      </c>
      <c r="AG23" s="11">
        <v>-6.9</v>
      </c>
      <c r="AH23" s="11">
        <v>-31.5</v>
      </c>
      <c r="AI23" s="11">
        <v>43.5</v>
      </c>
      <c r="AJ23" s="11">
        <v>-24</v>
      </c>
      <c r="AK23" s="11">
        <v>-73.5</v>
      </c>
      <c r="AL23" s="11">
        <v>147.30000000000001</v>
      </c>
      <c r="AM23" s="11">
        <v>-70.153385253956401</v>
      </c>
      <c r="AN23" s="11">
        <v>-46.7958940038001</v>
      </c>
      <c r="AO23" s="11">
        <v>-78</v>
      </c>
      <c r="AP23" s="11">
        <v>-15.5</v>
      </c>
      <c r="AQ23" s="11">
        <v>-9.2983170202555101</v>
      </c>
      <c r="AR23" s="11">
        <v>16.403493657509699</v>
      </c>
      <c r="AS23" s="11">
        <v>1.2186446513251299</v>
      </c>
      <c r="AT23" s="11">
        <v>39.5599956800638</v>
      </c>
      <c r="AU23" s="11">
        <v>-42.819187121065397</v>
      </c>
      <c r="AV23" s="11">
        <v>-12.083377549430599</v>
      </c>
      <c r="AW23" s="11">
        <v>-43.558357447940701</v>
      </c>
      <c r="AX23" s="11">
        <v>-58.085937164014098</v>
      </c>
      <c r="AY23" s="11">
        <v>-2.4527755011853398</v>
      </c>
      <c r="AZ23" s="11">
        <v>-18.976709398246097</v>
      </c>
      <c r="BA23" s="11">
        <v>-60.639621480786197</v>
      </c>
      <c r="BB23" s="11">
        <v>-39.592446487200604</v>
      </c>
      <c r="BC23" s="11">
        <v>-1.8</v>
      </c>
      <c r="BD23" s="11">
        <v>7.6</v>
      </c>
      <c r="BE23" s="11">
        <v>-5.0999999999999996</v>
      </c>
      <c r="BF23" s="11">
        <v>-1.8</v>
      </c>
      <c r="BG23" s="11">
        <v>13.1</v>
      </c>
      <c r="BH23" s="11">
        <v>13</v>
      </c>
      <c r="BI23" s="11">
        <v>29</v>
      </c>
      <c r="BJ23" s="11">
        <v>-125.5</v>
      </c>
      <c r="BK23" s="11">
        <v>93.2</v>
      </c>
      <c r="BL23" s="11">
        <v>-210.46135631022099</v>
      </c>
      <c r="BM23" s="11">
        <v>-52.889125275333001</v>
      </c>
      <c r="BN23" s="11">
        <v>-145.14125210835599</v>
      </c>
      <c r="BO23" s="11">
        <v>-32.294217797536895</v>
      </c>
    </row>
    <row r="25" spans="1:67" s="35" customFormat="1" ht="15">
      <c r="A25" s="35" t="s">
        <v>26</v>
      </c>
      <c r="B25" s="35">
        <v>178.33</v>
      </c>
      <c r="C25" s="35">
        <v>634.20000000000005</v>
      </c>
      <c r="D25" s="35">
        <v>137.82</v>
      </c>
      <c r="E25" s="36">
        <v>56.5</v>
      </c>
      <c r="F25" s="36">
        <v>3.8</v>
      </c>
      <c r="G25" s="36">
        <v>330</v>
      </c>
      <c r="H25" s="36">
        <v>40</v>
      </c>
      <c r="I25" s="36">
        <v>55.4</v>
      </c>
      <c r="J25" s="36">
        <v>206.2</v>
      </c>
      <c r="K25" s="36">
        <v>211</v>
      </c>
      <c r="L25" s="36">
        <v>141.69999999999999</v>
      </c>
      <c r="M25" s="36">
        <v>184.6</v>
      </c>
      <c r="N25" s="36">
        <v>361.4</v>
      </c>
      <c r="O25" s="36">
        <v>193.2</v>
      </c>
      <c r="P25" s="36">
        <v>89.8</v>
      </c>
      <c r="Q25" s="36">
        <v>456.1</v>
      </c>
      <c r="R25" s="36">
        <v>261.8</v>
      </c>
      <c r="S25" s="36">
        <v>121.8</v>
      </c>
      <c r="T25" s="36">
        <v>27.7</v>
      </c>
      <c r="U25" s="36">
        <v>159.19999999999999</v>
      </c>
      <c r="V25" s="36">
        <v>284.7</v>
      </c>
      <c r="W25" s="36">
        <v>39.799999999999997</v>
      </c>
      <c r="X25" s="36">
        <v>119.9</v>
      </c>
      <c r="Y25" s="36">
        <v>54.6</v>
      </c>
      <c r="Z25" s="36">
        <v>-93.7</v>
      </c>
      <c r="AA25" s="36">
        <v>246.6</v>
      </c>
      <c r="AB25" s="36">
        <v>-69.7</v>
      </c>
      <c r="AC25" s="36">
        <v>181.6</v>
      </c>
      <c r="AD25" s="36">
        <v>248.8</v>
      </c>
      <c r="AE25" s="36">
        <v>175.5</v>
      </c>
      <c r="AF25" s="36">
        <v>93.6</v>
      </c>
      <c r="AG25" s="36">
        <v>231.3</v>
      </c>
      <c r="AH25" s="36">
        <v>231.8</v>
      </c>
      <c r="AI25" s="36">
        <v>3.4</v>
      </c>
      <c r="AJ25" s="36">
        <v>197.4</v>
      </c>
      <c r="AK25" s="36">
        <v>92</v>
      </c>
      <c r="AL25" s="36">
        <v>224.8</v>
      </c>
      <c r="AM25" s="36">
        <v>275.75982289564104</v>
      </c>
      <c r="AN25" s="36">
        <v>228.975315884819</v>
      </c>
      <c r="AO25" s="36">
        <v>90</v>
      </c>
      <c r="AP25" s="36">
        <v>164.4</v>
      </c>
      <c r="AQ25" s="36">
        <v>52.805478508010999</v>
      </c>
      <c r="AR25" s="36">
        <v>120.733673140112</v>
      </c>
      <c r="AS25" s="36">
        <v>134.86234178353899</v>
      </c>
      <c r="AT25" s="36">
        <v>3.8456588972350403</v>
      </c>
      <c r="AU25" s="36">
        <v>-45.737968317783995</v>
      </c>
      <c r="AV25" s="36">
        <v>31.9084630450701</v>
      </c>
      <c r="AW25" s="36">
        <v>42.9994700448419</v>
      </c>
      <c r="AX25" s="36">
        <v>59.411565809007698</v>
      </c>
      <c r="AY25" s="36">
        <v>69.420761536874096</v>
      </c>
      <c r="AZ25" s="36">
        <v>206.10866021477801</v>
      </c>
      <c r="BA25" s="36">
        <v>43.384729657205497</v>
      </c>
      <c r="BB25" s="36">
        <v>150.431056470199</v>
      </c>
      <c r="BC25" s="36">
        <v>832.4</v>
      </c>
      <c r="BD25" s="36">
        <v>631.70000000000005</v>
      </c>
      <c r="BE25" s="36">
        <v>898.7</v>
      </c>
      <c r="BF25" s="36">
        <v>1000.9</v>
      </c>
      <c r="BG25" s="36">
        <v>593.4</v>
      </c>
      <c r="BH25" s="36">
        <v>120.6</v>
      </c>
      <c r="BI25" s="36">
        <v>607.4</v>
      </c>
      <c r="BJ25" s="36">
        <v>732.2</v>
      </c>
      <c r="BK25" s="36">
        <v>522.6</v>
      </c>
      <c r="BL25" s="36">
        <v>759.15685048310002</v>
      </c>
      <c r="BM25" s="36">
        <v>250.08166392028701</v>
      </c>
      <c r="BN25" s="36">
        <v>177.79200028854098</v>
      </c>
      <c r="BO25" s="36">
        <v>442.30022658026201</v>
      </c>
    </row>
    <row r="26" spans="1:67" ht="15">
      <c r="A26" s="15"/>
    </row>
    <row r="27" spans="1:67">
      <c r="A27" s="6" t="s">
        <v>27</v>
      </c>
      <c r="B27" s="11">
        <v>-27</v>
      </c>
      <c r="C27" s="11">
        <v>-95.5</v>
      </c>
      <c r="D27" s="11">
        <v>-28.9</v>
      </c>
      <c r="E27" s="11">
        <v>-15</v>
      </c>
      <c r="F27" s="11">
        <v>13.6</v>
      </c>
      <c r="G27" s="11">
        <v>-115.8</v>
      </c>
      <c r="H27" s="11">
        <v>12.4</v>
      </c>
      <c r="I27" s="11">
        <v>-17.7</v>
      </c>
      <c r="J27" s="11">
        <v>-35.799999999999997</v>
      </c>
      <c r="K27" s="11">
        <v>-41.8</v>
      </c>
      <c r="L27" s="11">
        <v>-29.2</v>
      </c>
      <c r="M27" s="11">
        <v>-307.7</v>
      </c>
      <c r="N27" s="11">
        <v>-80.5</v>
      </c>
      <c r="O27" s="11">
        <v>-41.7</v>
      </c>
      <c r="P27" s="11">
        <v>-14.1</v>
      </c>
      <c r="Q27" s="11">
        <v>-103</v>
      </c>
      <c r="R27" s="11">
        <v>-56.6</v>
      </c>
      <c r="S27" s="11">
        <v>-17.600000000000001</v>
      </c>
      <c r="T27" s="11">
        <v>-4.5</v>
      </c>
      <c r="U27" s="11">
        <v>-32.299999999999997</v>
      </c>
      <c r="V27" s="11">
        <v>-51.1</v>
      </c>
      <c r="W27" s="11">
        <v>8.1999999999999993</v>
      </c>
      <c r="X27" s="11">
        <v>-24.9</v>
      </c>
      <c r="Y27" s="11">
        <v>-0.7</v>
      </c>
      <c r="Z27" s="11">
        <v>16.100000000000001</v>
      </c>
      <c r="AA27" s="11">
        <v>-43.3</v>
      </c>
      <c r="AB27" s="11">
        <v>8.4</v>
      </c>
      <c r="AC27" s="11">
        <v>-41.3</v>
      </c>
      <c r="AD27" s="11">
        <v>-55</v>
      </c>
      <c r="AE27" s="11">
        <v>-13.9</v>
      </c>
      <c r="AF27" s="11">
        <v>-39.9</v>
      </c>
      <c r="AG27" s="11">
        <v>-58.5</v>
      </c>
      <c r="AH27" s="11">
        <v>-52.8</v>
      </c>
      <c r="AI27" s="11">
        <v>24.8</v>
      </c>
      <c r="AJ27" s="11">
        <v>-46.8</v>
      </c>
      <c r="AK27" s="11">
        <v>-25.5</v>
      </c>
      <c r="AL27" s="11">
        <v>-12.4</v>
      </c>
      <c r="AM27" s="11">
        <v>-64.882422580782105</v>
      </c>
      <c r="AN27" s="11">
        <v>-71.105592812620102</v>
      </c>
      <c r="AO27" s="11">
        <v>-47.5</v>
      </c>
      <c r="AP27" s="11">
        <v>-36.4</v>
      </c>
      <c r="AQ27" s="11">
        <v>-12.950213973517499</v>
      </c>
      <c r="AR27" s="11">
        <v>-32.512512979470401</v>
      </c>
      <c r="AS27" s="11">
        <v>-33.520117320409099</v>
      </c>
      <c r="AT27" s="11">
        <v>0.57874365622102508</v>
      </c>
      <c r="AU27" s="11">
        <v>5.5548458784896599</v>
      </c>
      <c r="AV27" s="11">
        <v>-20.608622083283699</v>
      </c>
      <c r="AW27" s="11">
        <v>-20.460704943600302</v>
      </c>
      <c r="AX27" s="11">
        <v>-32.903239130703298</v>
      </c>
      <c r="AY27" s="11">
        <v>-21.568376573345002</v>
      </c>
      <c r="AZ27" s="11">
        <v>-55.6566435458518</v>
      </c>
      <c r="BA27" s="11">
        <v>-30.061899396687501</v>
      </c>
      <c r="BB27" s="11">
        <v>-58.760332430464899</v>
      </c>
      <c r="BC27" s="11">
        <v>-125.8</v>
      </c>
      <c r="BD27" s="11">
        <v>-156.9</v>
      </c>
      <c r="BE27" s="11">
        <v>-459.2</v>
      </c>
      <c r="BF27" s="11">
        <v>-215.5</v>
      </c>
      <c r="BG27" s="11">
        <v>-105.5</v>
      </c>
      <c r="BH27" s="11">
        <v>-1.4</v>
      </c>
      <c r="BI27" s="11">
        <v>-131.19999999999999</v>
      </c>
      <c r="BJ27" s="11">
        <v>-165</v>
      </c>
      <c r="BK27" s="11">
        <v>-59.9</v>
      </c>
      <c r="BL27" s="11">
        <v>-219.89617751593499</v>
      </c>
      <c r="BM27" s="11">
        <v>-91.592507691361689</v>
      </c>
      <c r="BN27" s="11">
        <v>-89.922805628371592</v>
      </c>
      <c r="BO27" s="11">
        <v>-131.35375952288999</v>
      </c>
    </row>
    <row r="29" spans="1:67" ht="15">
      <c r="A29" s="15" t="s">
        <v>28</v>
      </c>
      <c r="B29" s="17">
        <v>151.4</v>
      </c>
      <c r="C29" s="17">
        <v>538.70000000000005</v>
      </c>
      <c r="D29" s="17">
        <v>108.9</v>
      </c>
      <c r="E29" s="17">
        <v>41.5</v>
      </c>
      <c r="F29" s="17">
        <v>17.399999999999999</v>
      </c>
      <c r="G29" s="17">
        <v>214.4</v>
      </c>
      <c r="H29" s="17">
        <v>52.3</v>
      </c>
      <c r="I29" s="17">
        <v>37.700000000000003</v>
      </c>
      <c r="J29" s="17">
        <v>170.4</v>
      </c>
      <c r="K29" s="17">
        <v>169.1</v>
      </c>
      <c r="L29" s="17">
        <v>112.5</v>
      </c>
      <c r="M29" s="17">
        <v>-123.1</v>
      </c>
      <c r="N29" s="17">
        <v>280.89999999999998</v>
      </c>
      <c r="O29" s="17">
        <v>151.5</v>
      </c>
      <c r="P29" s="17">
        <v>75.7</v>
      </c>
      <c r="Q29" s="17">
        <v>353.1</v>
      </c>
      <c r="R29" s="17">
        <v>205.1</v>
      </c>
      <c r="S29" s="17">
        <v>104.2</v>
      </c>
      <c r="T29" s="17">
        <v>23.2</v>
      </c>
      <c r="U29" s="17">
        <v>126.9</v>
      </c>
      <c r="V29" s="17">
        <v>233.6</v>
      </c>
      <c r="W29" s="17">
        <v>48</v>
      </c>
      <c r="X29" s="17">
        <v>95</v>
      </c>
      <c r="Y29" s="15">
        <v>53.9</v>
      </c>
      <c r="Z29" s="15">
        <v>-77.7</v>
      </c>
      <c r="AA29" s="15">
        <v>203.4</v>
      </c>
      <c r="AB29" s="15">
        <v>-61.3</v>
      </c>
      <c r="AC29" s="15">
        <v>140.30000000000001</v>
      </c>
      <c r="AD29" s="15">
        <v>193.9</v>
      </c>
      <c r="AE29" s="15">
        <v>161.69999999999999</v>
      </c>
      <c r="AF29" s="15">
        <v>53.7</v>
      </c>
      <c r="AG29" s="15">
        <v>172.8</v>
      </c>
      <c r="AH29" s="15">
        <v>179.1</v>
      </c>
      <c r="AI29" s="15">
        <v>28.2</v>
      </c>
      <c r="AJ29" s="15">
        <v>150.6</v>
      </c>
      <c r="AK29" s="15">
        <v>66.5</v>
      </c>
      <c r="AL29" s="15">
        <v>212.4</v>
      </c>
      <c r="AM29" s="15">
        <v>210.87740031485799</v>
      </c>
      <c r="AN29" s="15">
        <v>157.86972307219801</v>
      </c>
      <c r="AO29" s="15">
        <v>42.5</v>
      </c>
      <c r="AP29" s="15">
        <v>128</v>
      </c>
      <c r="AQ29" s="15">
        <v>39.855264534493202</v>
      </c>
      <c r="AR29" s="15">
        <v>88.221160160640892</v>
      </c>
      <c r="AS29" s="15">
        <v>101.34222446313099</v>
      </c>
      <c r="AT29" s="15">
        <v>4.4244025534563098</v>
      </c>
      <c r="AU29" s="15">
        <v>-40.183122439293896</v>
      </c>
      <c r="AV29" s="15">
        <v>11.2998409617863</v>
      </c>
      <c r="AW29" s="15">
        <v>22.538765101240699</v>
      </c>
      <c r="AX29" s="15">
        <v>26.508326678304002</v>
      </c>
      <c r="AY29" s="15">
        <v>47.852384963529303</v>
      </c>
      <c r="AZ29" s="15">
        <v>150.45201666892601</v>
      </c>
      <c r="BA29" s="15">
        <v>13.322830260518501</v>
      </c>
      <c r="BB29" s="15">
        <v>91.670724039734708</v>
      </c>
      <c r="BC29" s="15">
        <v>706.6</v>
      </c>
      <c r="BD29" s="15">
        <v>474.8</v>
      </c>
      <c r="BE29" s="15">
        <v>439.5</v>
      </c>
      <c r="BF29" s="15">
        <v>785.4</v>
      </c>
      <c r="BG29" s="15">
        <v>487.9</v>
      </c>
      <c r="BH29" s="15">
        <v>119.1</v>
      </c>
      <c r="BI29" s="15">
        <v>476.3</v>
      </c>
      <c r="BJ29" s="15">
        <v>567.20000000000005</v>
      </c>
      <c r="BK29" s="15">
        <v>462.7</v>
      </c>
      <c r="BL29" s="15">
        <v>539.26067296716292</v>
      </c>
      <c r="BM29" s="15">
        <v>158.489156228925</v>
      </c>
      <c r="BN29" s="15">
        <v>87.869194660169399</v>
      </c>
      <c r="BO29" s="15">
        <v>310.94646705737199</v>
      </c>
    </row>
    <row r="30" spans="1:67" ht="15">
      <c r="A30" s="15"/>
    </row>
    <row r="31" spans="1:67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-0.145286396266531</v>
      </c>
      <c r="AR31" s="11">
        <v>3.46166934460889</v>
      </c>
      <c r="AS31" s="11">
        <v>0</v>
      </c>
      <c r="AT31" s="11">
        <v>-7.8094742724998611E-2</v>
      </c>
      <c r="AU31" s="11">
        <v>23.6897306221144</v>
      </c>
      <c r="AV31" s="11">
        <v>0</v>
      </c>
      <c r="AW31" s="11">
        <v>-8.71072804652946E-3</v>
      </c>
      <c r="AX31" s="11">
        <v>-1.56856114566019</v>
      </c>
      <c r="AY31" s="11">
        <v>0</v>
      </c>
      <c r="AZ31" s="11">
        <v>11.7527114071541</v>
      </c>
      <c r="BA31" s="11">
        <v>-1.0959994244900999</v>
      </c>
      <c r="BB31" s="11">
        <v>-1.3747910021510901E-3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-0.23346665804021</v>
      </c>
      <c r="BN31" s="11">
        <v>24.486839396573</v>
      </c>
      <c r="BO31" s="11">
        <v>11.7527114071541</v>
      </c>
    </row>
    <row r="33" spans="1:67" ht="15">
      <c r="A33" s="15" t="s">
        <v>30</v>
      </c>
      <c r="B33" s="37">
        <v>151.4</v>
      </c>
      <c r="C33" s="13">
        <v>538.70000000000005</v>
      </c>
      <c r="D33" s="13">
        <v>108.9</v>
      </c>
      <c r="E33" s="13">
        <v>41.5</v>
      </c>
      <c r="F33" s="13">
        <v>17.399999999999999</v>
      </c>
      <c r="G33" s="13">
        <v>214.4</v>
      </c>
      <c r="H33" s="13">
        <v>52.3</v>
      </c>
      <c r="I33" s="13">
        <v>37.700000000000003</v>
      </c>
      <c r="J33" s="13">
        <v>170.4</v>
      </c>
      <c r="K33" s="13">
        <v>169.1</v>
      </c>
      <c r="L33" s="13">
        <v>112.5</v>
      </c>
      <c r="M33" s="13">
        <v>-123.1</v>
      </c>
      <c r="N33" s="13">
        <v>280.89999999999998</v>
      </c>
      <c r="O33" s="13">
        <v>151.5</v>
      </c>
      <c r="P33" s="13">
        <v>75.7</v>
      </c>
      <c r="Q33" s="13">
        <v>353.1</v>
      </c>
      <c r="R33" s="13">
        <v>205.1</v>
      </c>
      <c r="S33" s="13">
        <v>104.2</v>
      </c>
      <c r="T33" s="13">
        <v>23.2</v>
      </c>
      <c r="U33" s="13">
        <v>126.9</v>
      </c>
      <c r="V33" s="13">
        <v>233.6</v>
      </c>
      <c r="W33" s="13">
        <v>48</v>
      </c>
      <c r="X33" s="13">
        <v>95</v>
      </c>
      <c r="Y33" s="13">
        <v>53.9</v>
      </c>
      <c r="Z33" s="13">
        <v>-77.7</v>
      </c>
      <c r="AA33" s="13">
        <v>203.4</v>
      </c>
      <c r="AB33" s="13">
        <v>-61.3</v>
      </c>
      <c r="AC33" s="13">
        <v>140.30000000000001</v>
      </c>
      <c r="AD33" s="13">
        <v>193.9</v>
      </c>
      <c r="AE33" s="13">
        <v>161.69999999999999</v>
      </c>
      <c r="AF33" s="13">
        <v>53.7</v>
      </c>
      <c r="AG33" s="13">
        <v>172.8</v>
      </c>
      <c r="AH33" s="13">
        <v>179.1</v>
      </c>
      <c r="AI33" s="13">
        <v>28.2</v>
      </c>
      <c r="AJ33" s="13">
        <v>150.6</v>
      </c>
      <c r="AK33" s="13">
        <v>66.5</v>
      </c>
      <c r="AL33" s="13">
        <v>212.4</v>
      </c>
      <c r="AM33" s="13">
        <v>210.87740031485799</v>
      </c>
      <c r="AN33" s="13">
        <v>157.86972307219801</v>
      </c>
      <c r="AO33" s="13">
        <v>42.5</v>
      </c>
      <c r="AP33" s="13">
        <v>128</v>
      </c>
      <c r="AQ33" s="13">
        <v>39.709978138226703</v>
      </c>
      <c r="AR33" s="13">
        <v>91.682829505250012</v>
      </c>
      <c r="AS33" s="13">
        <v>101.34222446313099</v>
      </c>
      <c r="AT33" s="13">
        <v>4.3463078107314104</v>
      </c>
      <c r="AU33" s="13">
        <v>-16.493391817179401</v>
      </c>
      <c r="AV33" s="13">
        <v>11.2998409617863</v>
      </c>
      <c r="AW33" s="13">
        <v>22.530054373194201</v>
      </c>
      <c r="AX33" s="13">
        <v>24.9397655326432</v>
      </c>
      <c r="AY33" s="13">
        <v>47.852384963529303</v>
      </c>
      <c r="AZ33" s="13">
        <v>162.20472807607999</v>
      </c>
      <c r="BA33" s="13">
        <v>12.226830836028601</v>
      </c>
      <c r="BB33" s="13">
        <v>91.669349248732402</v>
      </c>
      <c r="BC33" s="13">
        <v>706.6</v>
      </c>
      <c r="BD33" s="13">
        <v>474.8</v>
      </c>
      <c r="BE33" s="13">
        <v>439.5</v>
      </c>
      <c r="BF33" s="13">
        <v>785.4</v>
      </c>
      <c r="BG33" s="13">
        <v>487.9</v>
      </c>
      <c r="BH33" s="13">
        <v>119.1</v>
      </c>
      <c r="BI33" s="13">
        <v>476.3</v>
      </c>
      <c r="BJ33" s="13">
        <v>567.20000000000005</v>
      </c>
      <c r="BK33" s="13">
        <v>462.7</v>
      </c>
      <c r="BL33" s="13">
        <v>539.26067296716292</v>
      </c>
      <c r="BM33" s="13">
        <v>158.25568957088501</v>
      </c>
      <c r="BN33" s="13">
        <v>112.356034056742</v>
      </c>
      <c r="BO33" s="13">
        <v>322.69917846452597</v>
      </c>
    </row>
    <row r="34" spans="1:67" ht="15">
      <c r="A34" s="15" t="s">
        <v>107</v>
      </c>
      <c r="B34" s="37">
        <v>-2.6</v>
      </c>
      <c r="C34" s="13">
        <v>1.6</v>
      </c>
      <c r="D34" s="13">
        <v>-1.1000000000000001</v>
      </c>
      <c r="E34" s="13">
        <v>-4.5</v>
      </c>
      <c r="F34" s="13">
        <v>-7.3</v>
      </c>
      <c r="G34" s="13">
        <v>-1.3</v>
      </c>
      <c r="H34" s="13">
        <v>3.4</v>
      </c>
      <c r="I34" s="13">
        <v>1.3</v>
      </c>
      <c r="J34" s="13">
        <v>2.8</v>
      </c>
      <c r="K34" s="13">
        <v>-1.6</v>
      </c>
      <c r="L34" s="13">
        <v>1.9</v>
      </c>
      <c r="M34" s="13">
        <v>-1.8</v>
      </c>
      <c r="N34" s="13">
        <v>2.5</v>
      </c>
      <c r="O34" s="13">
        <v>1.2</v>
      </c>
      <c r="P34" s="13">
        <v>0.2</v>
      </c>
      <c r="Q34" s="13">
        <v>1.7</v>
      </c>
      <c r="R34" s="13">
        <v>-0.2</v>
      </c>
      <c r="S34" s="13">
        <v>0.6</v>
      </c>
      <c r="T34" s="13">
        <v>-0.1</v>
      </c>
      <c r="U34" s="13">
        <v>-0.1</v>
      </c>
      <c r="V34" s="13">
        <v>-0.2</v>
      </c>
      <c r="W34" s="13">
        <v>0</v>
      </c>
      <c r="X34" s="13">
        <v>0</v>
      </c>
      <c r="Y34" s="13">
        <v>1.6</v>
      </c>
      <c r="Z34" s="13">
        <v>0</v>
      </c>
      <c r="AA34" s="6">
        <v>-0.3</v>
      </c>
      <c r="AB34" s="6">
        <v>-0.3</v>
      </c>
      <c r="AC34" s="6">
        <v>-0.6</v>
      </c>
      <c r="AD34" s="6">
        <v>-0.2</v>
      </c>
      <c r="AE34" s="6">
        <v>0.2</v>
      </c>
      <c r="AF34" s="6">
        <v>-0.2</v>
      </c>
      <c r="AG34" s="6">
        <v>0.4</v>
      </c>
      <c r="AH34" s="6">
        <v>0.2</v>
      </c>
      <c r="AI34" s="6">
        <v>0.1</v>
      </c>
      <c r="AJ34" s="6">
        <v>-0.2</v>
      </c>
      <c r="AK34" s="6">
        <v>0.1</v>
      </c>
      <c r="AL34" s="6">
        <v>0.3</v>
      </c>
      <c r="AM34" s="6">
        <v>-0.1264631648</v>
      </c>
      <c r="AN34" s="6">
        <v>3.1993505616183401E-2</v>
      </c>
      <c r="AO34" s="6">
        <v>-0.1</v>
      </c>
      <c r="AP34" s="6">
        <v>-2.5246729400964E-3</v>
      </c>
      <c r="AQ34" s="6">
        <v>0.10043932335051001</v>
      </c>
      <c r="AR34" s="6">
        <v>-0.40702541340854198</v>
      </c>
      <c r="AS34" s="6">
        <v>0.87625188419635303</v>
      </c>
      <c r="AT34" s="6">
        <v>-2.5643477490984799E-2</v>
      </c>
      <c r="AU34" s="6">
        <v>0.121658561427391</v>
      </c>
      <c r="AV34" s="6">
        <v>0.49186689748582701</v>
      </c>
      <c r="AW34" s="6">
        <v>-4.90320760395659E-2</v>
      </c>
      <c r="AX34" s="6">
        <v>0.700391706316563</v>
      </c>
      <c r="AY34" s="6">
        <v>-9.30209192277901E-2</v>
      </c>
      <c r="AZ34" s="6">
        <v>-0.327049424854712</v>
      </c>
      <c r="BA34" s="6">
        <v>5.3510767306763997E-2</v>
      </c>
      <c r="BB34" s="6">
        <v>3.8553739074645703E-2</v>
      </c>
      <c r="BC34" s="6">
        <v>-11.4</v>
      </c>
      <c r="BD34" s="6">
        <v>6.3</v>
      </c>
      <c r="BE34" s="6">
        <v>-4.9000000000000004</v>
      </c>
      <c r="BF34" s="6">
        <v>3</v>
      </c>
      <c r="BG34" s="6">
        <v>0.2</v>
      </c>
      <c r="BH34" s="6">
        <v>1.6</v>
      </c>
      <c r="BI34" s="6">
        <v>-1.3</v>
      </c>
      <c r="BJ34" s="6">
        <v>0.6</v>
      </c>
      <c r="BK34" s="6">
        <v>0.3</v>
      </c>
      <c r="BL34" s="6">
        <v>-0.29447877560000002</v>
      </c>
      <c r="BM34" s="6">
        <v>6.4317508894604497E-2</v>
      </c>
      <c r="BN34" s="6">
        <v>0.46853562164217599</v>
      </c>
      <c r="BO34" s="6">
        <v>0.94804843759967805</v>
      </c>
    </row>
    <row r="35" spans="1:67" ht="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</row>
    <row r="36" spans="1:67" ht="15">
      <c r="A36" s="15" t="s">
        <v>105</v>
      </c>
      <c r="B36" s="13">
        <v>220.8</v>
      </c>
      <c r="C36" s="13">
        <v>212.5</v>
      </c>
      <c r="D36" s="13">
        <v>111.7</v>
      </c>
      <c r="E36" s="13">
        <v>188.5</v>
      </c>
      <c r="F36" s="13">
        <v>214</v>
      </c>
      <c r="G36" s="13">
        <v>225.9</v>
      </c>
      <c r="H36" s="13">
        <v>173</v>
      </c>
      <c r="I36" s="13">
        <v>229.5</v>
      </c>
      <c r="J36" s="13">
        <v>200.5</v>
      </c>
      <c r="K36" s="13">
        <v>203.1</v>
      </c>
      <c r="L36" s="13">
        <v>203.1</v>
      </c>
      <c r="M36" s="13">
        <v>299.5</v>
      </c>
      <c r="N36" s="13">
        <v>321.8</v>
      </c>
      <c r="O36" s="13">
        <v>238.9</v>
      </c>
      <c r="P36" s="13">
        <v>239.5</v>
      </c>
      <c r="Q36" s="13">
        <v>320</v>
      </c>
      <c r="R36" s="13">
        <v>206.7</v>
      </c>
      <c r="S36" s="13">
        <v>145.80000000000001</v>
      </c>
      <c r="T36" s="13">
        <v>130.5</v>
      </c>
      <c r="U36" s="13">
        <v>137.1</v>
      </c>
      <c r="V36" s="13">
        <v>109.2</v>
      </c>
      <c r="W36" s="13">
        <v>49.4</v>
      </c>
      <c r="X36" s="13">
        <v>80.400000000000006</v>
      </c>
      <c r="Y36" s="13">
        <v>98.6</v>
      </c>
      <c r="Z36" s="13">
        <v>109.3</v>
      </c>
      <c r="AA36" s="13">
        <v>165.7</v>
      </c>
      <c r="AB36" s="13">
        <v>147.80000000000001</v>
      </c>
      <c r="AC36" s="13">
        <v>211.2</v>
      </c>
      <c r="AD36" s="13">
        <v>196.1</v>
      </c>
      <c r="AE36" s="13">
        <v>213</v>
      </c>
      <c r="AF36" s="13">
        <v>207.1</v>
      </c>
      <c r="AG36" s="13">
        <v>175.2</v>
      </c>
      <c r="AH36" s="13">
        <v>157.6</v>
      </c>
      <c r="AI36" s="13">
        <v>180.8</v>
      </c>
      <c r="AJ36" s="13">
        <v>194.2</v>
      </c>
      <c r="AK36" s="13">
        <v>197.9</v>
      </c>
      <c r="AL36" s="13">
        <v>219.8</v>
      </c>
      <c r="AM36" s="13">
        <v>259.37462658509997</v>
      </c>
      <c r="AN36" s="13">
        <v>179.931441480622</v>
      </c>
      <c r="AO36" s="13">
        <v>149</v>
      </c>
      <c r="AP36" s="13">
        <v>111.87407270821799</v>
      </c>
      <c r="AQ36" s="13">
        <v>95.319131629915802</v>
      </c>
      <c r="AR36" s="13">
        <v>130.55097620823901</v>
      </c>
      <c r="AS36" s="13">
        <v>64.842108619445099</v>
      </c>
      <c r="AT36" s="13">
        <v>83.952035539652499</v>
      </c>
      <c r="AU36" s="13">
        <v>148.20564057674801</v>
      </c>
      <c r="AV36" s="13">
        <v>119.05660987521399</v>
      </c>
      <c r="AW36" s="13">
        <v>77.876449404576704</v>
      </c>
      <c r="AX36" s="13">
        <v>110.324291504256</v>
      </c>
      <c r="AY36" s="13">
        <v>99.816354438932706</v>
      </c>
      <c r="AZ36" s="13">
        <v>127.247492307947</v>
      </c>
      <c r="BA36" s="13">
        <v>119.63133295917299</v>
      </c>
      <c r="BB36" s="13">
        <v>89.652878826794705</v>
      </c>
      <c r="BC36" s="13">
        <v>726.8</v>
      </c>
      <c r="BD36" s="13">
        <v>828.9</v>
      </c>
      <c r="BE36" s="13">
        <v>1027.5</v>
      </c>
      <c r="BF36" s="13">
        <v>1005.1</v>
      </c>
      <c r="BG36" s="13">
        <v>522.6</v>
      </c>
      <c r="BH36" s="13">
        <v>337.7</v>
      </c>
      <c r="BI36" s="13">
        <v>720.9</v>
      </c>
      <c r="BJ36" s="13">
        <v>752.8</v>
      </c>
      <c r="BK36" s="13">
        <v>792.1</v>
      </c>
      <c r="BL36" s="13">
        <v>700.19816623730003</v>
      </c>
      <c r="BM36" s="13">
        <v>346.80049540094001</v>
      </c>
      <c r="BN36" s="13">
        <v>508.71224124841603</v>
      </c>
      <c r="BO36" s="13">
        <v>410.96256524153898</v>
      </c>
    </row>
    <row r="37" spans="1:67" ht="15">
      <c r="A37" s="15" t="s">
        <v>106</v>
      </c>
      <c r="B37" s="13">
        <v>279.89999999999998</v>
      </c>
      <c r="C37" s="13">
        <v>273.3</v>
      </c>
      <c r="D37" s="13">
        <v>165.2</v>
      </c>
      <c r="E37" s="13">
        <v>241.8</v>
      </c>
      <c r="F37" s="13">
        <v>268.7</v>
      </c>
      <c r="G37" s="13">
        <v>279.2</v>
      </c>
      <c r="H37" s="13">
        <v>223.6</v>
      </c>
      <c r="I37" s="13">
        <v>278.7</v>
      </c>
      <c r="J37" s="13">
        <v>248.5</v>
      </c>
      <c r="K37" s="13">
        <v>253.1</v>
      </c>
      <c r="L37" s="13">
        <v>252.6</v>
      </c>
      <c r="M37" s="13">
        <v>348</v>
      </c>
      <c r="N37" s="13">
        <v>367.4</v>
      </c>
      <c r="O37" s="13">
        <v>284</v>
      </c>
      <c r="P37" s="13">
        <v>283.39999999999998</v>
      </c>
      <c r="Q37" s="13">
        <v>363.1</v>
      </c>
      <c r="R37" s="13">
        <v>248.9</v>
      </c>
      <c r="S37" s="13">
        <v>188.3</v>
      </c>
      <c r="T37" s="13">
        <v>172.5</v>
      </c>
      <c r="U37" s="13">
        <v>178.2</v>
      </c>
      <c r="V37" s="13">
        <v>151.30000000000001</v>
      </c>
      <c r="W37" s="13">
        <v>93.6</v>
      </c>
      <c r="X37" s="13">
        <v>121.5</v>
      </c>
      <c r="Y37" s="13">
        <v>140.19999999999999</v>
      </c>
      <c r="Z37" s="13">
        <v>149.4</v>
      </c>
      <c r="AA37" s="13">
        <v>206.5</v>
      </c>
      <c r="AB37" s="13">
        <v>186.7</v>
      </c>
      <c r="AC37" s="13">
        <v>248</v>
      </c>
      <c r="AD37" s="13">
        <v>233.2</v>
      </c>
      <c r="AE37" s="13">
        <v>252.3</v>
      </c>
      <c r="AF37" s="13">
        <v>246.3</v>
      </c>
      <c r="AG37" s="13">
        <v>212.8</v>
      </c>
      <c r="AH37" s="13">
        <v>194.8</v>
      </c>
      <c r="AI37" s="13">
        <v>219</v>
      </c>
      <c r="AJ37" s="13">
        <v>231.7</v>
      </c>
      <c r="AK37" s="13">
        <v>235.5</v>
      </c>
      <c r="AL37" s="13">
        <v>256.8</v>
      </c>
      <c r="AM37" s="13">
        <v>295.9986091618</v>
      </c>
      <c r="AN37" s="13">
        <v>214.64743122476102</v>
      </c>
      <c r="AO37" s="13">
        <v>184.4</v>
      </c>
      <c r="AP37" s="13">
        <v>147.67148101408</v>
      </c>
      <c r="AQ37" s="13">
        <v>129.68093710340699</v>
      </c>
      <c r="AR37" s="13">
        <v>157.55141170408498</v>
      </c>
      <c r="AS37" s="13">
        <v>87.706139931327513</v>
      </c>
      <c r="AT37" s="13">
        <v>119.49668557756699</v>
      </c>
      <c r="AU37" s="13">
        <v>175.53795991479097</v>
      </c>
      <c r="AV37" s="13">
        <v>142.29972544243401</v>
      </c>
      <c r="AW37" s="13">
        <v>112.958329561407</v>
      </c>
      <c r="AX37" s="13">
        <v>140.337352163399</v>
      </c>
      <c r="AY37" s="13">
        <v>122.50121866823099</v>
      </c>
      <c r="AZ37" s="13">
        <v>155.99979486454401</v>
      </c>
      <c r="BA37" s="13">
        <v>150.90694006958802</v>
      </c>
      <c r="BB37" s="13">
        <v>124.43170481894401</v>
      </c>
      <c r="BC37" s="13">
        <v>948.9</v>
      </c>
      <c r="BD37" s="13">
        <v>1030.0999999999999</v>
      </c>
      <c r="BE37" s="13">
        <v>1221</v>
      </c>
      <c r="BF37" s="13">
        <v>1179.4000000000001</v>
      </c>
      <c r="BG37" s="13">
        <v>690.3</v>
      </c>
      <c r="BH37" s="13">
        <v>504.6</v>
      </c>
      <c r="BI37" s="13">
        <v>874.5</v>
      </c>
      <c r="BJ37" s="13">
        <v>906.2</v>
      </c>
      <c r="BK37" s="13">
        <v>942.5</v>
      </c>
      <c r="BL37" s="13">
        <v>842.68309810079995</v>
      </c>
      <c r="BM37" s="13">
        <v>486.56765706132501</v>
      </c>
      <c r="BN37" s="13">
        <v>624.33366385186298</v>
      </c>
      <c r="BO37" s="13">
        <v>508.50687890653501</v>
      </c>
    </row>
    <row r="38" spans="1:67" ht="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</row>
    <row r="39" spans="1:67">
      <c r="A39" s="10" t="s">
        <v>113</v>
      </c>
      <c r="B39" s="32">
        <v>0.28999999999999998</v>
      </c>
      <c r="C39" s="32">
        <v>1</v>
      </c>
      <c r="D39" s="10">
        <v>0.21</v>
      </c>
      <c r="E39" s="10">
        <v>0.09</v>
      </c>
      <c r="F39" s="10">
        <v>0.05</v>
      </c>
      <c r="G39" s="10">
        <v>0.42</v>
      </c>
      <c r="H39" s="10">
        <v>0.09</v>
      </c>
      <c r="I39" s="10">
        <v>7.0000000000000007E-2</v>
      </c>
      <c r="J39" s="10">
        <v>0.32</v>
      </c>
      <c r="K39" s="10">
        <v>0.34</v>
      </c>
      <c r="L39" s="10">
        <v>0.21</v>
      </c>
      <c r="M39" s="10">
        <v>-0.23</v>
      </c>
      <c r="N39" s="10">
        <v>0.54</v>
      </c>
      <c r="O39" s="10">
        <v>0.28999999999999998</v>
      </c>
      <c r="P39" s="10">
        <v>0.15</v>
      </c>
      <c r="Q39" s="10">
        <v>0.68</v>
      </c>
      <c r="R39" s="10">
        <v>0.4</v>
      </c>
      <c r="S39" s="10">
        <v>0.19</v>
      </c>
      <c r="T39" s="10">
        <v>0.05</v>
      </c>
      <c r="U39" s="10">
        <v>0.25</v>
      </c>
      <c r="V39" s="10">
        <v>0.45</v>
      </c>
      <c r="W39" s="10">
        <v>0.09</v>
      </c>
      <c r="X39" s="10">
        <v>0.18</v>
      </c>
      <c r="Y39" s="10">
        <v>0.1</v>
      </c>
      <c r="Z39" s="10">
        <v>-0.15</v>
      </c>
      <c r="AA39" s="10">
        <v>0.39</v>
      </c>
      <c r="AB39" s="10">
        <v>-0.12</v>
      </c>
      <c r="AC39" s="10">
        <v>0.27</v>
      </c>
      <c r="AD39" s="10">
        <v>0.38</v>
      </c>
      <c r="AE39" s="10">
        <v>0.32</v>
      </c>
      <c r="AF39" s="10">
        <v>0.11</v>
      </c>
      <c r="AG39" s="10">
        <v>0.35</v>
      </c>
      <c r="AH39" s="10">
        <v>0.36</v>
      </c>
      <c r="AI39" s="10">
        <v>0.06</v>
      </c>
      <c r="AJ39" s="10">
        <v>0.31</v>
      </c>
      <c r="AK39" s="10">
        <v>0.14000000000000001</v>
      </c>
      <c r="AL39" s="10">
        <v>0.47</v>
      </c>
      <c r="AM39" s="10">
        <v>0.47</v>
      </c>
      <c r="AN39" s="10">
        <v>0.35</v>
      </c>
      <c r="AO39" s="10">
        <v>0.09</v>
      </c>
      <c r="AP39" s="10">
        <v>0.28000000000000003</v>
      </c>
      <c r="AQ39" s="10">
        <v>0.06</v>
      </c>
      <c r="AR39" s="10">
        <v>0.2239166713864818</v>
      </c>
      <c r="AS39" s="10">
        <v>0.26775934005799668</v>
      </c>
      <c r="AT39" s="10">
        <v>9.9978691143702142E-3</v>
      </c>
      <c r="AU39" s="10">
        <v>-4.0518388020672758E-2</v>
      </c>
      <c r="AV39" s="10">
        <v>2.881753783600547E-2</v>
      </c>
      <c r="AW39" s="10">
        <v>5.0092163054075017E-2</v>
      </c>
      <c r="AX39" s="10">
        <v>5.9297370017879124E-2</v>
      </c>
      <c r="AY39" s="10">
        <v>0.12725255735880389</v>
      </c>
      <c r="AZ39" s="10">
        <v>0.42698118668830271</v>
      </c>
      <c r="BA39" s="10">
        <v>2.9942297485888152E-2</v>
      </c>
      <c r="BB39" s="10">
        <v>0.20323815067429801</v>
      </c>
      <c r="BC39" s="10">
        <v>1.38</v>
      </c>
      <c r="BD39" s="10">
        <v>0.91</v>
      </c>
      <c r="BE39" s="10">
        <v>0.86</v>
      </c>
      <c r="BF39" s="10">
        <v>1.51</v>
      </c>
      <c r="BG39" s="10">
        <v>0.94</v>
      </c>
      <c r="BH39" s="10">
        <v>0.23</v>
      </c>
      <c r="BI39" s="10">
        <v>0.92</v>
      </c>
      <c r="BJ39" s="10">
        <v>1.1499999999999999</v>
      </c>
      <c r="BK39" s="10">
        <v>0.97</v>
      </c>
      <c r="BL39" s="10">
        <v>1.2</v>
      </c>
      <c r="BM39" s="10">
        <v>0.35834291519217443</v>
      </c>
      <c r="BN39" s="10">
        <v>0.27265552127432729</v>
      </c>
      <c r="BO39" s="10">
        <v>0.85201323307039056</v>
      </c>
    </row>
    <row r="40" spans="1:67">
      <c r="A40" s="10" t="s">
        <v>103</v>
      </c>
      <c r="B40" s="32">
        <v>0.27</v>
      </c>
      <c r="C40" s="32">
        <v>0.26</v>
      </c>
      <c r="D40" s="32">
        <v>0.13</v>
      </c>
      <c r="E40" s="32">
        <v>0.24629999999999999</v>
      </c>
      <c r="F40" s="10">
        <v>0.28999999999999998</v>
      </c>
      <c r="G40" s="10">
        <v>0.31</v>
      </c>
      <c r="H40" s="10">
        <v>0.21</v>
      </c>
      <c r="I40" s="10">
        <v>0.3</v>
      </c>
      <c r="J40" s="10">
        <v>0.21</v>
      </c>
      <c r="K40" s="10">
        <v>0.28000000000000003</v>
      </c>
      <c r="L40" s="10">
        <v>0.26</v>
      </c>
      <c r="M40" s="10">
        <v>0.43</v>
      </c>
      <c r="N40" s="10">
        <v>0.4</v>
      </c>
      <c r="O40" s="10">
        <v>0.33</v>
      </c>
      <c r="P40" s="10">
        <v>0.34</v>
      </c>
      <c r="Q40" s="10">
        <v>0.46</v>
      </c>
      <c r="R40" s="10">
        <v>0.28999999999999998</v>
      </c>
      <c r="S40" s="10">
        <v>0.2</v>
      </c>
      <c r="T40" s="10">
        <v>0.18</v>
      </c>
      <c r="U40" s="10">
        <v>0.19</v>
      </c>
      <c r="V40" s="10">
        <v>0.15</v>
      </c>
      <c r="W40" s="10">
        <v>0.06</v>
      </c>
      <c r="X40" s="10">
        <v>0.1</v>
      </c>
      <c r="Y40" s="10">
        <v>0.13</v>
      </c>
      <c r="Z40" s="10">
        <v>0.14000000000000001</v>
      </c>
      <c r="AA40" s="10">
        <v>0.22</v>
      </c>
      <c r="AB40" s="10">
        <v>0.2</v>
      </c>
      <c r="AC40" s="10">
        <v>0.28999999999999998</v>
      </c>
      <c r="AD40" s="10">
        <v>0.28000000000000003</v>
      </c>
      <c r="AE40" s="10">
        <v>0.31</v>
      </c>
      <c r="AF40" s="10">
        <v>0.31</v>
      </c>
      <c r="AG40" s="10">
        <v>0.26</v>
      </c>
      <c r="AH40" s="10">
        <v>0.24</v>
      </c>
      <c r="AI40" s="10">
        <v>0.27</v>
      </c>
      <c r="AJ40" s="10">
        <v>0.28999999999999998</v>
      </c>
      <c r="AK40" s="10">
        <v>0.31</v>
      </c>
      <c r="AL40" s="10">
        <v>0.36</v>
      </c>
      <c r="AM40" s="10">
        <v>0.43</v>
      </c>
      <c r="AN40" s="10">
        <v>0.28999999999999998</v>
      </c>
      <c r="AO40" s="10">
        <v>0.24</v>
      </c>
      <c r="AP40" s="10">
        <v>0.18952042167497232</v>
      </c>
      <c r="AQ40" s="10">
        <v>0.14449939072290968</v>
      </c>
      <c r="AR40" s="10">
        <v>0.21646921572219224</v>
      </c>
      <c r="AS40" s="10">
        <v>9.8331987068457069E-2</v>
      </c>
      <c r="AT40" s="10">
        <v>0.12780487380373962</v>
      </c>
      <c r="AU40" s="10">
        <v>0.25193979786207876</v>
      </c>
      <c r="AV40" s="10">
        <v>0.20630951943551884</v>
      </c>
      <c r="AW40" s="10">
        <v>0.11741662794953443</v>
      </c>
      <c r="AX40" s="10">
        <v>0.18697892513699313</v>
      </c>
      <c r="AY40" s="10">
        <v>0.16788410449485874</v>
      </c>
      <c r="AZ40" s="10">
        <v>0.22302470157588208</v>
      </c>
      <c r="BA40" s="10">
        <v>0.20092725138979409</v>
      </c>
      <c r="BB40" s="10">
        <v>0.13602000515095838</v>
      </c>
      <c r="BC40" s="10">
        <v>0.92</v>
      </c>
      <c r="BD40" s="10">
        <v>1.05</v>
      </c>
      <c r="BE40" s="10">
        <v>1.38</v>
      </c>
      <c r="BF40" s="10">
        <v>1.42</v>
      </c>
      <c r="BG40" s="10">
        <v>0.71</v>
      </c>
      <c r="BH40" s="10">
        <v>0.43</v>
      </c>
      <c r="BI40" s="10">
        <v>0.99</v>
      </c>
      <c r="BJ40" s="10">
        <v>1.1100000000000001</v>
      </c>
      <c r="BK40" s="10">
        <v>1.23</v>
      </c>
      <c r="BL40" s="10">
        <v>1.1321000000000001</v>
      </c>
      <c r="BM40" s="10">
        <v>0.52450407838362223</v>
      </c>
      <c r="BN40" s="10">
        <v>0.85631519011105817</v>
      </c>
      <c r="BO40" s="10">
        <v>0.69691735575617597</v>
      </c>
    </row>
    <row r="41" spans="1:67">
      <c r="A41" s="10" t="s">
        <v>104</v>
      </c>
      <c r="B41" s="32">
        <f>1.5/11.1939</f>
        <v>0.13400155441803127</v>
      </c>
      <c r="C41" s="32">
        <f>1.5/11.843</f>
        <v>0.12665709701933631</v>
      </c>
      <c r="D41" s="32">
        <v>0.12365</v>
      </c>
      <c r="E41" s="32">
        <v>0.14422913767943801</v>
      </c>
      <c r="F41" s="32">
        <v>0.17</v>
      </c>
      <c r="G41" s="32">
        <v>0.13</v>
      </c>
      <c r="H41" s="32">
        <v>0.14000000000000001</v>
      </c>
      <c r="I41" s="32">
        <v>0.13</v>
      </c>
      <c r="J41" s="32">
        <v>0.17</v>
      </c>
      <c r="K41" s="32">
        <v>0.13</v>
      </c>
      <c r="L41" s="32">
        <v>0.18</v>
      </c>
      <c r="M41" s="32">
        <v>0.17</v>
      </c>
      <c r="N41" s="32">
        <v>0.15</v>
      </c>
      <c r="O41" s="32">
        <v>0.16</v>
      </c>
      <c r="P41" s="32">
        <v>0.23</v>
      </c>
      <c r="Q41" s="32">
        <v>0.19</v>
      </c>
      <c r="R41" s="32">
        <v>0.14000000000000001</v>
      </c>
      <c r="S41" s="32">
        <v>0.14000000000000001</v>
      </c>
      <c r="T41" s="32">
        <v>0.19</v>
      </c>
      <c r="U41" s="32">
        <v>0.08</v>
      </c>
      <c r="V41" s="32">
        <v>0.03</v>
      </c>
      <c r="W41" s="32">
        <v>0</v>
      </c>
      <c r="X41" s="32">
        <v>0</v>
      </c>
      <c r="Y41" s="32">
        <v>0</v>
      </c>
      <c r="Z41" s="32">
        <v>0.25</v>
      </c>
      <c r="AA41" s="32">
        <v>0.26</v>
      </c>
      <c r="AB41" s="32">
        <v>0.26304727997661981</v>
      </c>
      <c r="AC41" s="32">
        <v>0.27766920938966094</v>
      </c>
      <c r="AD41" s="32">
        <v>0.26723677177979605</v>
      </c>
      <c r="AE41" s="32">
        <v>0.26927351042554537</v>
      </c>
      <c r="AF41" s="32">
        <v>0.27139999999999997</v>
      </c>
      <c r="AG41" s="32">
        <v>0.27195999999999998</v>
      </c>
      <c r="AH41" s="32">
        <v>0.27</v>
      </c>
      <c r="AI41" s="32">
        <v>0.35</v>
      </c>
      <c r="AJ41" s="32">
        <v>0.34</v>
      </c>
      <c r="AK41" s="32">
        <v>0.32950000000000002</v>
      </c>
      <c r="AL41" s="32">
        <v>0.31200205029918771</v>
      </c>
      <c r="AM41" s="32">
        <v>0.25169345929999998</v>
      </c>
      <c r="AN41" s="32">
        <f>3.2*0.10755</f>
        <v>0.34416000000000002</v>
      </c>
      <c r="AO41" s="32">
        <f>1.7/9.3074</f>
        <v>0.18265036422631456</v>
      </c>
      <c r="AP41" s="32">
        <v>0.15</v>
      </c>
      <c r="AQ41" s="32">
        <v>0.13770469228739368</v>
      </c>
      <c r="AR41" s="32">
        <v>0.14368984260095088</v>
      </c>
      <c r="AS41" s="32">
        <v>0</v>
      </c>
      <c r="AT41" s="32">
        <v>0.16246537310851597</v>
      </c>
      <c r="AU41" s="32">
        <v>0.5788341145810395</v>
      </c>
      <c r="AV41" s="32">
        <v>0.12007307431668947</v>
      </c>
      <c r="AW41" s="32">
        <v>0.14156480863108156</v>
      </c>
      <c r="AX41" s="32">
        <v>0.12101504085281453</v>
      </c>
      <c r="AY41" s="32">
        <v>0.12475740917529791</v>
      </c>
      <c r="AZ41" s="32">
        <v>0.12558270196714785</v>
      </c>
      <c r="BA41" s="32">
        <v>0.12198713790547026</v>
      </c>
      <c r="BB41" s="32">
        <v>0.15463772333913978</v>
      </c>
      <c r="BC41" s="32">
        <v>0.56151313011905768</v>
      </c>
      <c r="BD41" s="32">
        <v>0.56999999999999995</v>
      </c>
      <c r="BE41" s="32">
        <v>0.63</v>
      </c>
      <c r="BF41" s="32">
        <v>0.73</v>
      </c>
      <c r="BG41" s="32">
        <v>0.44</v>
      </c>
      <c r="BH41" s="32">
        <v>0.24</v>
      </c>
      <c r="BI41" s="32">
        <v>1.06</v>
      </c>
      <c r="BJ41" s="32">
        <v>1.08</v>
      </c>
      <c r="BK41" s="32">
        <v>1.33</v>
      </c>
      <c r="BL41" s="32">
        <v>0.92675409769999995</v>
      </c>
      <c r="BM41" s="32">
        <v>0.58049319594993998</v>
      </c>
      <c r="BN41" s="32">
        <v>0.99256176604250734</v>
      </c>
      <c r="BO41" s="32">
        <v>0.28784230846972653</v>
      </c>
    </row>
    <row r="42" spans="1:67">
      <c r="A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</row>
  </sheetData>
  <pageMargins left="0.25" right="0.25" top="0.75" bottom="0.7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53"/>
  <sheetViews>
    <sheetView zoomScale="85" zoomScaleNormal="85" workbookViewId="0">
      <pane xSplit="1" ySplit="3" topLeftCell="B13" activePane="bottomRight" state="frozen"/>
      <selection activeCell="C39" sqref="C39"/>
      <selection pane="topRight" activeCell="C39" sqref="C39"/>
      <selection pane="bottomLeft" activeCell="C39" sqref="C39"/>
      <selection pane="bottomRight" activeCell="B52" sqref="B52"/>
    </sheetView>
  </sheetViews>
  <sheetFormatPr defaultColWidth="9.140625" defaultRowHeight="14.25"/>
  <cols>
    <col min="1" max="1" width="48" style="6" bestFit="1" customWidth="1"/>
    <col min="2" max="3" width="14" style="6" customWidth="1"/>
    <col min="4" max="35" width="12.85546875" style="6" customWidth="1"/>
    <col min="36" max="37" width="12.42578125" style="6" bestFit="1" customWidth="1"/>
    <col min="38" max="39" width="11.5703125" style="6" bestFit="1" customWidth="1"/>
    <col min="40" max="41" width="12.42578125" style="6" bestFit="1" customWidth="1"/>
    <col min="42" max="42" width="12" style="6" bestFit="1" customWidth="1"/>
    <col min="43" max="54" width="11" style="6" bestFit="1" customWidth="1"/>
    <col min="55" max="56" width="9.85546875" style="6" customWidth="1"/>
    <col min="57" max="57" width="9.140625" style="6"/>
    <col min="58" max="58" width="11.140625" style="6" bestFit="1" customWidth="1"/>
    <col min="59" max="59" width="4.28515625" style="6" customWidth="1"/>
    <col min="60" max="60" width="13.5703125" style="6" customWidth="1"/>
    <col min="61" max="16384" width="9.140625" style="6"/>
  </cols>
  <sheetData>
    <row r="1" spans="1:56">
      <c r="A1" s="4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3" spans="1:56" ht="15">
      <c r="A3" s="10" t="s">
        <v>1</v>
      </c>
      <c r="B3" s="34">
        <v>46112</v>
      </c>
      <c r="C3" s="34">
        <v>46022</v>
      </c>
      <c r="D3" s="34">
        <v>45930</v>
      </c>
      <c r="E3" s="34">
        <v>45838</v>
      </c>
      <c r="F3" s="34">
        <v>45747</v>
      </c>
      <c r="G3" s="34">
        <v>45656</v>
      </c>
      <c r="H3" s="34">
        <v>45565</v>
      </c>
      <c r="I3" s="34">
        <v>45473</v>
      </c>
      <c r="J3" s="34">
        <v>45382</v>
      </c>
      <c r="K3" s="34">
        <v>45291</v>
      </c>
      <c r="L3" s="34">
        <v>45199</v>
      </c>
      <c r="M3" s="34">
        <v>45107</v>
      </c>
      <c r="N3" s="34">
        <v>45016</v>
      </c>
      <c r="O3" s="34">
        <v>44926</v>
      </c>
      <c r="P3" s="34">
        <v>44834</v>
      </c>
      <c r="Q3" s="34">
        <v>44742</v>
      </c>
      <c r="R3" s="34">
        <v>44651</v>
      </c>
      <c r="S3" s="34">
        <v>44561</v>
      </c>
      <c r="T3" s="34">
        <v>44469</v>
      </c>
      <c r="U3" s="34">
        <v>44377</v>
      </c>
      <c r="V3" s="34">
        <v>44286</v>
      </c>
      <c r="W3" s="34">
        <v>44196</v>
      </c>
      <c r="X3" s="34">
        <v>44104</v>
      </c>
      <c r="Y3" s="34">
        <v>44012</v>
      </c>
      <c r="Z3" s="34">
        <v>43921</v>
      </c>
      <c r="AA3" s="33">
        <v>43830</v>
      </c>
      <c r="AB3" s="33">
        <v>43738</v>
      </c>
      <c r="AC3" s="33">
        <v>43646</v>
      </c>
      <c r="AD3" s="22">
        <v>43555</v>
      </c>
      <c r="AE3" s="22">
        <v>43465</v>
      </c>
      <c r="AF3" s="22">
        <v>43373</v>
      </c>
      <c r="AG3" s="22">
        <v>43281</v>
      </c>
      <c r="AH3" s="22">
        <v>43190</v>
      </c>
      <c r="AI3" s="22">
        <v>43100</v>
      </c>
      <c r="AJ3" s="22">
        <v>43008</v>
      </c>
      <c r="AK3" s="22">
        <v>42916</v>
      </c>
      <c r="AL3" s="22">
        <v>42825</v>
      </c>
      <c r="AM3" s="22">
        <v>42735</v>
      </c>
      <c r="AN3" s="22">
        <v>42643</v>
      </c>
      <c r="AO3" s="22">
        <v>42551</v>
      </c>
      <c r="AP3" s="22">
        <v>42460</v>
      </c>
      <c r="AQ3" s="22" t="s">
        <v>61</v>
      </c>
      <c r="AR3" s="22" t="s">
        <v>62</v>
      </c>
      <c r="AS3" s="22" t="s">
        <v>63</v>
      </c>
      <c r="AT3" s="22" t="s">
        <v>64</v>
      </c>
      <c r="AU3" s="22" t="s">
        <v>65</v>
      </c>
      <c r="AV3" s="22" t="s">
        <v>66</v>
      </c>
      <c r="AW3" s="22" t="s">
        <v>67</v>
      </c>
      <c r="AX3" s="22" t="s">
        <v>68</v>
      </c>
      <c r="AY3" s="22" t="s">
        <v>69</v>
      </c>
      <c r="AZ3" s="22" t="s">
        <v>70</v>
      </c>
      <c r="BA3" s="22" t="s">
        <v>71</v>
      </c>
      <c r="BB3" s="22" t="s">
        <v>72</v>
      </c>
    </row>
    <row r="4" spans="1:5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</row>
    <row r="5" spans="1:56">
      <c r="A5" s="7" t="s">
        <v>73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6">
      <c r="A7" s="6" t="s">
        <v>74</v>
      </c>
      <c r="B7" s="6">
        <v>2106.1</v>
      </c>
      <c r="C7" s="6">
        <v>2053.5</v>
      </c>
      <c r="D7" s="13">
        <v>1204.9000000000001</v>
      </c>
      <c r="E7" s="13">
        <v>1209.7100899894499</v>
      </c>
      <c r="F7" s="13">
        <v>1223.7</v>
      </c>
      <c r="G7" s="13">
        <v>1233.9000000000001</v>
      </c>
      <c r="H7" s="13">
        <v>1274.4000000000001</v>
      </c>
      <c r="I7" s="13">
        <v>1225.0999999999999</v>
      </c>
      <c r="J7" s="13">
        <v>1217.8</v>
      </c>
      <c r="K7" s="13">
        <v>1213.9000000000001</v>
      </c>
      <c r="L7" s="13">
        <v>1201.5</v>
      </c>
      <c r="M7" s="13">
        <v>1196.3</v>
      </c>
      <c r="N7" s="13">
        <v>1197.5</v>
      </c>
      <c r="O7" s="13">
        <v>1194.2</v>
      </c>
      <c r="P7" s="13">
        <v>981.1</v>
      </c>
      <c r="Q7" s="13">
        <v>960.2</v>
      </c>
      <c r="R7" s="13">
        <v>925.2</v>
      </c>
      <c r="S7" s="13">
        <v>919.7</v>
      </c>
      <c r="T7" s="13">
        <v>910.8</v>
      </c>
      <c r="U7" s="13">
        <v>908.6</v>
      </c>
      <c r="V7" s="13">
        <v>910.2</v>
      </c>
      <c r="W7" s="13">
        <v>872.9</v>
      </c>
      <c r="X7" s="13">
        <v>882.5</v>
      </c>
      <c r="Y7" s="13">
        <v>863.3</v>
      </c>
      <c r="Z7" s="13">
        <v>864.4</v>
      </c>
      <c r="AA7" s="13">
        <v>858</v>
      </c>
      <c r="AB7" s="13">
        <v>862.8</v>
      </c>
      <c r="AC7" s="13">
        <v>794.5</v>
      </c>
      <c r="AD7" s="13">
        <v>794.1</v>
      </c>
      <c r="AE7" s="13">
        <v>781.4</v>
      </c>
      <c r="AF7" s="13">
        <v>776.5</v>
      </c>
      <c r="AG7" s="13">
        <v>688.4</v>
      </c>
      <c r="AH7" s="13">
        <v>627</v>
      </c>
      <c r="AI7" s="6">
        <v>615.20000000000005</v>
      </c>
      <c r="AJ7" s="11">
        <v>728.2</v>
      </c>
      <c r="AK7" s="11">
        <v>729</v>
      </c>
      <c r="AL7" s="11">
        <v>763.3</v>
      </c>
      <c r="AM7" s="11">
        <v>764.34920213299893</v>
      </c>
      <c r="AN7" s="11">
        <v>757.626284141631</v>
      </c>
      <c r="AO7" s="11">
        <v>748.4</v>
      </c>
      <c r="AP7" s="11">
        <v>738.4</v>
      </c>
      <c r="AQ7" s="11">
        <v>746.64845014153195</v>
      </c>
      <c r="AR7" s="11">
        <v>724.10049406495796</v>
      </c>
      <c r="AS7" s="11">
        <v>758.33576524702198</v>
      </c>
      <c r="AT7" s="11">
        <v>772.06506703311209</v>
      </c>
      <c r="AU7" s="11">
        <v>725.89180869979896</v>
      </c>
      <c r="AV7" s="11">
        <v>759.23327928569609</v>
      </c>
      <c r="AW7" s="11">
        <v>725.26167548862895</v>
      </c>
      <c r="AX7" s="11">
        <v>726.99119908720809</v>
      </c>
      <c r="AY7" s="11">
        <v>720.01971391010909</v>
      </c>
      <c r="AZ7" s="11">
        <v>745.83798910535199</v>
      </c>
      <c r="BA7" s="11">
        <v>707.10921760841097</v>
      </c>
      <c r="BB7" s="11">
        <v>734.90902030947996</v>
      </c>
      <c r="BC7" s="11"/>
      <c r="BD7" s="11"/>
    </row>
    <row r="8" spans="1:56">
      <c r="A8" s="6" t="s">
        <v>75</v>
      </c>
      <c r="B8" s="6">
        <v>650.29999999999995</v>
      </c>
      <c r="C8" s="6">
        <v>632.9</v>
      </c>
      <c r="D8" s="13">
        <v>360</v>
      </c>
      <c r="E8" s="13">
        <v>366.980151607756</v>
      </c>
      <c r="F8" s="13">
        <v>368.7</v>
      </c>
      <c r="G8" s="13">
        <v>369.6</v>
      </c>
      <c r="H8" s="13">
        <v>367.7</v>
      </c>
      <c r="I8" s="13">
        <v>368.4</v>
      </c>
      <c r="J8" s="13">
        <v>368.5</v>
      </c>
      <c r="K8" s="13">
        <v>368.1</v>
      </c>
      <c r="L8" s="13">
        <v>367.8</v>
      </c>
      <c r="M8" s="13">
        <v>368.2</v>
      </c>
      <c r="N8" s="13">
        <v>367.1</v>
      </c>
      <c r="O8" s="13">
        <v>371.4</v>
      </c>
      <c r="P8" s="13">
        <v>322.39999999999998</v>
      </c>
      <c r="Q8" s="13">
        <v>323.2</v>
      </c>
      <c r="R8" s="13">
        <v>321.89999999999998</v>
      </c>
      <c r="S8" s="13">
        <v>321.10000000000002</v>
      </c>
      <c r="T8" s="13">
        <v>315.5</v>
      </c>
      <c r="U8" s="13">
        <v>316.10000000000002</v>
      </c>
      <c r="V8" s="13">
        <v>315.39999999999998</v>
      </c>
      <c r="W8" s="13">
        <v>313.39999999999998</v>
      </c>
      <c r="X8" s="13">
        <v>314</v>
      </c>
      <c r="Y8" s="13">
        <v>315.3</v>
      </c>
      <c r="Z8" s="13">
        <v>313.5</v>
      </c>
      <c r="AA8" s="13">
        <v>317.89999999999998</v>
      </c>
      <c r="AB8" s="13">
        <v>317.3</v>
      </c>
      <c r="AC8" s="13">
        <v>292.7</v>
      </c>
      <c r="AD8" s="13">
        <v>290.60000000000002</v>
      </c>
      <c r="AE8" s="13">
        <v>289.3</v>
      </c>
      <c r="AF8" s="13">
        <v>287.8</v>
      </c>
      <c r="AG8" s="13">
        <v>255.4</v>
      </c>
      <c r="AH8" s="13">
        <v>255.4</v>
      </c>
      <c r="AI8" s="6">
        <v>255.7</v>
      </c>
      <c r="AJ8" s="11">
        <v>262.3</v>
      </c>
      <c r="AK8" s="11">
        <v>259.7</v>
      </c>
      <c r="AL8" s="11">
        <v>267</v>
      </c>
      <c r="AM8" s="11">
        <v>268.00414336840203</v>
      </c>
      <c r="AN8" s="11">
        <v>270.50964462730099</v>
      </c>
      <c r="AO8" s="11">
        <v>263.5</v>
      </c>
      <c r="AP8" s="11">
        <v>261.89999999999998</v>
      </c>
      <c r="AQ8" s="11">
        <v>258.96499620207697</v>
      </c>
      <c r="AR8" s="11">
        <v>260.51408590635998</v>
      </c>
      <c r="AS8" s="11">
        <v>273.70911856279702</v>
      </c>
      <c r="AT8" s="11">
        <v>276.22029631497503</v>
      </c>
      <c r="AU8" s="11">
        <v>269.288116863482</v>
      </c>
      <c r="AV8" s="11">
        <v>290.61070063288997</v>
      </c>
      <c r="AW8" s="11">
        <v>282.44092414168</v>
      </c>
      <c r="AX8" s="11">
        <v>286.05329740047904</v>
      </c>
      <c r="AY8" s="11">
        <v>283.29260197940397</v>
      </c>
      <c r="AZ8" s="11">
        <v>296.57532895944502</v>
      </c>
      <c r="BA8" s="11">
        <v>273.35947381689698</v>
      </c>
      <c r="BB8" s="11">
        <v>284.08323742668404</v>
      </c>
      <c r="BC8" s="11"/>
      <c r="BD8" s="11"/>
    </row>
    <row r="9" spans="1:56">
      <c r="A9" s="6" t="s">
        <v>76</v>
      </c>
      <c r="B9" s="6">
        <v>91.8</v>
      </c>
      <c r="C9" s="6">
        <v>92.5</v>
      </c>
      <c r="D9" s="13">
        <v>102.5</v>
      </c>
      <c r="E9" s="13">
        <v>88.528150583915988</v>
      </c>
      <c r="F9" s="13">
        <v>85.4</v>
      </c>
      <c r="G9" s="13">
        <v>87.6</v>
      </c>
      <c r="H9" s="13">
        <v>80.099999999999994</v>
      </c>
      <c r="I9" s="13">
        <v>81.5</v>
      </c>
      <c r="J9" s="13">
        <v>80</v>
      </c>
      <c r="K9" s="13">
        <v>76</v>
      </c>
      <c r="L9" s="13">
        <v>73.8</v>
      </c>
      <c r="M9" s="13">
        <v>68.5</v>
      </c>
      <c r="N9" s="13">
        <v>65.599999999999994</v>
      </c>
      <c r="O9" s="13">
        <v>69.099999999999994</v>
      </c>
      <c r="P9" s="13">
        <v>65.900000000000006</v>
      </c>
      <c r="Q9" s="13">
        <v>58.5</v>
      </c>
      <c r="R9" s="13">
        <v>53.3</v>
      </c>
      <c r="S9" s="13">
        <v>51.1</v>
      </c>
      <c r="T9" s="13">
        <v>43.6</v>
      </c>
      <c r="U9" s="13">
        <v>36.5</v>
      </c>
      <c r="V9" s="13">
        <v>25.8</v>
      </c>
      <c r="W9" s="13">
        <v>26.1</v>
      </c>
      <c r="X9" s="13">
        <v>22.5</v>
      </c>
      <c r="Y9" s="13">
        <v>23.7</v>
      </c>
      <c r="Z9" s="13">
        <v>26.4</v>
      </c>
      <c r="AA9" s="13">
        <v>19.899999999999999</v>
      </c>
      <c r="AB9" s="13">
        <v>19.899999999999999</v>
      </c>
      <c r="AC9" s="13">
        <v>18</v>
      </c>
      <c r="AD9" s="13">
        <v>15.9</v>
      </c>
      <c r="AE9" s="13">
        <v>22.9</v>
      </c>
      <c r="AF9" s="13">
        <v>10</v>
      </c>
      <c r="AG9" s="13">
        <v>10.1</v>
      </c>
      <c r="AH9" s="13">
        <v>10.8</v>
      </c>
      <c r="AI9" s="6">
        <v>13.1</v>
      </c>
      <c r="AJ9" s="11">
        <v>8</v>
      </c>
      <c r="AK9" s="11">
        <v>6.3</v>
      </c>
      <c r="AL9" s="11">
        <v>6.7</v>
      </c>
      <c r="AM9" s="11">
        <v>2.5708978986728002</v>
      </c>
      <c r="AN9" s="11">
        <v>7.6547341803818503</v>
      </c>
      <c r="AO9" s="11">
        <v>10.6</v>
      </c>
      <c r="AP9" s="11">
        <v>9.4</v>
      </c>
      <c r="AQ9" s="11">
        <v>11.494103914035</v>
      </c>
      <c r="AR9" s="11">
        <v>17.2945682327389</v>
      </c>
      <c r="AS9" s="11">
        <v>25.5830308428982</v>
      </c>
      <c r="AT9" s="11">
        <v>17.843244677398001</v>
      </c>
      <c r="AU9" s="11">
        <v>16.415850241408101</v>
      </c>
      <c r="AV9" s="11">
        <v>15.215713842767</v>
      </c>
      <c r="AW9" s="11">
        <v>28.0262785688622</v>
      </c>
      <c r="AX9" s="11">
        <v>22.9447651849887</v>
      </c>
      <c r="AY9" s="11">
        <v>21.327986621986799</v>
      </c>
      <c r="AZ9" s="11">
        <v>24.3050307973961</v>
      </c>
      <c r="BA9" s="11">
        <v>13.4443620526838</v>
      </c>
      <c r="BB9" s="11">
        <v>11.3502493400711</v>
      </c>
      <c r="BC9" s="11"/>
      <c r="BD9" s="11"/>
    </row>
    <row r="10" spans="1:56">
      <c r="A10" s="6" t="s">
        <v>77</v>
      </c>
      <c r="B10" s="6">
        <v>49.5</v>
      </c>
      <c r="C10" s="6">
        <v>47.6</v>
      </c>
      <c r="D10" s="13">
        <v>30</v>
      </c>
      <c r="E10" s="13">
        <v>29.692870130785398</v>
      </c>
      <c r="F10" s="13">
        <v>28.9</v>
      </c>
      <c r="G10" s="13">
        <v>28.4</v>
      </c>
      <c r="H10" s="13">
        <v>30</v>
      </c>
      <c r="I10" s="13">
        <v>33.4</v>
      </c>
      <c r="J10" s="13">
        <v>33.299999999999997</v>
      </c>
      <c r="K10" s="13">
        <v>32.5</v>
      </c>
      <c r="L10" s="13">
        <v>31.6</v>
      </c>
      <c r="M10" s="13">
        <v>30.9</v>
      </c>
      <c r="N10" s="13">
        <v>30.3</v>
      </c>
      <c r="O10" s="13">
        <v>29.8</v>
      </c>
      <c r="P10" s="13">
        <v>26.9</v>
      </c>
      <c r="Q10" s="13">
        <v>26.5</v>
      </c>
      <c r="R10" s="13">
        <v>26.4</v>
      </c>
      <c r="S10" s="13">
        <v>26.7</v>
      </c>
      <c r="T10" s="13">
        <v>23.3</v>
      </c>
      <c r="U10" s="13">
        <v>24</v>
      </c>
      <c r="V10" s="13">
        <v>24.4</v>
      </c>
      <c r="W10" s="13">
        <v>24.1</v>
      </c>
      <c r="X10" s="13">
        <v>24</v>
      </c>
      <c r="Y10" s="13">
        <v>25.4</v>
      </c>
      <c r="Z10" s="13">
        <v>26.9</v>
      </c>
      <c r="AA10" s="13">
        <v>24.8</v>
      </c>
      <c r="AB10" s="13">
        <v>25.3</v>
      </c>
      <c r="AC10" s="13">
        <v>25.9</v>
      </c>
      <c r="AD10" s="13">
        <v>26.1</v>
      </c>
      <c r="AE10" s="13">
        <v>26.2</v>
      </c>
      <c r="AF10" s="13">
        <v>25.7</v>
      </c>
      <c r="AG10" s="13">
        <v>25.6</v>
      </c>
      <c r="AH10" s="13">
        <v>25.5</v>
      </c>
      <c r="AI10" s="6">
        <v>26.1</v>
      </c>
      <c r="AJ10" s="11">
        <v>28.7</v>
      </c>
      <c r="AK10" s="11">
        <v>29.3</v>
      </c>
      <c r="AL10" s="11">
        <v>31.5</v>
      </c>
      <c r="AM10" s="11">
        <v>32.440523867352503</v>
      </c>
      <c r="AN10" s="11">
        <v>29.448852246483501</v>
      </c>
      <c r="AO10" s="11">
        <v>28.3</v>
      </c>
      <c r="AP10" s="11">
        <v>27.6</v>
      </c>
      <c r="AQ10" s="11">
        <v>27.615939677004899</v>
      </c>
      <c r="AR10" s="11">
        <v>18.304646944726301</v>
      </c>
      <c r="AS10" s="11">
        <v>18.6937190046112</v>
      </c>
      <c r="AT10" s="11">
        <v>19.130729429396901</v>
      </c>
      <c r="AU10" s="11">
        <v>18.555145662501999</v>
      </c>
      <c r="AV10" s="11">
        <v>19.075516959382</v>
      </c>
      <c r="AW10" s="11">
        <v>18.7516247938138</v>
      </c>
      <c r="AX10" s="11">
        <v>20.161421169054798</v>
      </c>
      <c r="AY10" s="11">
        <v>22.476309039637901</v>
      </c>
      <c r="AZ10" s="11">
        <v>20.238037414495199</v>
      </c>
      <c r="BA10" s="11">
        <v>14.5766026058043</v>
      </c>
      <c r="BB10" s="11">
        <v>15.3276183715305</v>
      </c>
      <c r="BC10" s="11"/>
      <c r="BD10" s="11"/>
    </row>
    <row r="11" spans="1:56">
      <c r="A11" s="6" t="s">
        <v>78</v>
      </c>
      <c r="B11" s="6">
        <v>2530.1</v>
      </c>
      <c r="C11" s="6">
        <v>2470.6</v>
      </c>
      <c r="D11" s="13">
        <v>1943.8</v>
      </c>
      <c r="E11" s="13">
        <v>1950.6926281892499</v>
      </c>
      <c r="F11" s="13">
        <v>1958.8</v>
      </c>
      <c r="G11" s="13">
        <v>1983.5</v>
      </c>
      <c r="H11" s="13">
        <v>1910.6</v>
      </c>
      <c r="I11" s="13">
        <v>1909.4</v>
      </c>
      <c r="J11" s="13">
        <v>1898.1</v>
      </c>
      <c r="K11" s="13">
        <v>1883.9</v>
      </c>
      <c r="L11" s="13">
        <v>1836.1</v>
      </c>
      <c r="M11" s="13">
        <v>1805.2</v>
      </c>
      <c r="N11" s="13">
        <v>1745.8</v>
      </c>
      <c r="O11" s="13">
        <v>1711</v>
      </c>
      <c r="P11" s="13">
        <v>1553.9</v>
      </c>
      <c r="Q11" s="13">
        <v>1508.6</v>
      </c>
      <c r="R11" s="13">
        <v>1483.4</v>
      </c>
      <c r="S11" s="13">
        <v>1504</v>
      </c>
      <c r="T11" s="13">
        <v>1413.6</v>
      </c>
      <c r="U11" s="13">
        <v>1417.9</v>
      </c>
      <c r="V11" s="13">
        <v>1420.2</v>
      </c>
      <c r="W11" s="13">
        <v>1394.7</v>
      </c>
      <c r="X11" s="13">
        <v>1356.6</v>
      </c>
      <c r="Y11" s="13">
        <v>1362.4</v>
      </c>
      <c r="Z11" s="13">
        <v>1338.3</v>
      </c>
      <c r="AA11" s="13">
        <v>1361.6</v>
      </c>
      <c r="AB11" s="13">
        <v>1301.5999999999999</v>
      </c>
      <c r="AC11" s="13">
        <v>1270</v>
      </c>
      <c r="AD11" s="13">
        <v>1253</v>
      </c>
      <c r="AE11" s="13">
        <v>1216.0999999999999</v>
      </c>
      <c r="AF11" s="13">
        <v>1173.9000000000001</v>
      </c>
      <c r="AG11" s="13">
        <v>1116.7</v>
      </c>
      <c r="AH11" s="13">
        <v>1086.9000000000001</v>
      </c>
      <c r="AI11" s="6">
        <v>1082.7</v>
      </c>
      <c r="AJ11" s="11">
        <v>1051.5999999999999</v>
      </c>
      <c r="AK11" s="11">
        <v>1022.3</v>
      </c>
      <c r="AL11" s="11">
        <v>1037.2</v>
      </c>
      <c r="AM11" s="11">
        <v>1008.05836776517</v>
      </c>
      <c r="AN11" s="11">
        <v>972.69087274852302</v>
      </c>
      <c r="AO11" s="11">
        <v>949.5</v>
      </c>
      <c r="AP11" s="11">
        <v>952.4</v>
      </c>
      <c r="AQ11" s="11">
        <v>963.71127686348609</v>
      </c>
      <c r="AR11" s="11">
        <v>951.69625183036806</v>
      </c>
      <c r="AS11" s="11">
        <v>982.55915547676102</v>
      </c>
      <c r="AT11" s="11">
        <v>984.75308172763891</v>
      </c>
      <c r="AU11" s="11">
        <v>920.0201764418581</v>
      </c>
      <c r="AV11" s="11">
        <v>878.408736725366</v>
      </c>
      <c r="AW11" s="11">
        <v>831.06392339043998</v>
      </c>
      <c r="AX11" s="11">
        <v>815.50776664622799</v>
      </c>
      <c r="AY11" s="11">
        <v>796.49217407623996</v>
      </c>
      <c r="AZ11" s="11">
        <v>771.51581624056996</v>
      </c>
      <c r="BA11" s="11">
        <v>597.64266089455498</v>
      </c>
      <c r="BB11" s="11">
        <v>586.63529769863499</v>
      </c>
      <c r="BC11" s="11"/>
      <c r="BD11" s="11"/>
    </row>
    <row r="12" spans="1:56">
      <c r="A12" s="6" t="s">
        <v>132</v>
      </c>
      <c r="B12" s="6">
        <v>522.5</v>
      </c>
      <c r="C12" s="6">
        <v>515.9</v>
      </c>
      <c r="D12" s="13">
        <v>548.79999999999995</v>
      </c>
      <c r="E12" s="13">
        <v>532</v>
      </c>
      <c r="F12" s="13">
        <v>524</v>
      </c>
      <c r="G12" s="13">
        <v>524.9</v>
      </c>
      <c r="H12" s="13">
        <v>551.20000000000005</v>
      </c>
      <c r="I12" s="13">
        <v>577.4</v>
      </c>
      <c r="J12" s="13">
        <v>529.1</v>
      </c>
      <c r="K12" s="13">
        <v>470.1</v>
      </c>
      <c r="L12" s="13">
        <v>422.4</v>
      </c>
      <c r="M12" s="13">
        <v>426.2</v>
      </c>
      <c r="N12" s="13">
        <v>434.3</v>
      </c>
      <c r="O12" s="13">
        <v>452.1</v>
      </c>
      <c r="P12" s="13">
        <v>433.9</v>
      </c>
      <c r="Q12" s="13">
        <v>470.6</v>
      </c>
      <c r="R12" s="13">
        <v>483.9</v>
      </c>
      <c r="S12" s="13">
        <v>513.20000000000005</v>
      </c>
      <c r="T12" s="13">
        <v>493.5</v>
      </c>
      <c r="U12" s="13">
        <v>570.6</v>
      </c>
      <c r="V12" s="13">
        <v>569.70000000000005</v>
      </c>
      <c r="W12" s="13">
        <v>536.4</v>
      </c>
      <c r="X12" s="13">
        <v>526.6</v>
      </c>
      <c r="Y12" s="13">
        <v>473.8</v>
      </c>
      <c r="Z12" s="13">
        <v>421.9</v>
      </c>
      <c r="AA12" s="13">
        <v>386.8</v>
      </c>
      <c r="AB12" s="13">
        <v>386.5</v>
      </c>
      <c r="AC12" s="13">
        <v>345.7</v>
      </c>
      <c r="AD12" s="13">
        <v>357.2</v>
      </c>
      <c r="AE12" s="13"/>
      <c r="AF12" s="13"/>
      <c r="AG12" s="13"/>
      <c r="AH12" s="13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</row>
    <row r="13" spans="1:56">
      <c r="A13" s="6" t="s">
        <v>79</v>
      </c>
      <c r="B13" s="6">
        <v>103.9</v>
      </c>
      <c r="C13" s="6">
        <v>100.5</v>
      </c>
      <c r="D13" s="13">
        <v>222.2</v>
      </c>
      <c r="E13" s="13">
        <v>208.35301898</v>
      </c>
      <c r="F13" s="13">
        <v>214.1</v>
      </c>
      <c r="G13" s="13">
        <v>210.6</v>
      </c>
      <c r="H13" s="13">
        <v>213.4</v>
      </c>
      <c r="I13" s="13">
        <v>209.8</v>
      </c>
      <c r="J13" s="13">
        <v>210.2</v>
      </c>
      <c r="K13" s="13">
        <v>211.7</v>
      </c>
      <c r="L13" s="13">
        <v>229.3</v>
      </c>
      <c r="M13" s="13">
        <v>207.5</v>
      </c>
      <c r="N13" s="13">
        <v>210.9</v>
      </c>
      <c r="O13" s="13">
        <v>211.7</v>
      </c>
      <c r="P13" s="13">
        <v>224.9</v>
      </c>
      <c r="Q13" s="13">
        <v>217.6</v>
      </c>
      <c r="R13" s="13">
        <v>226</v>
      </c>
      <c r="S13" s="13">
        <v>203.9</v>
      </c>
      <c r="T13" s="13">
        <v>200.1</v>
      </c>
      <c r="U13" s="13">
        <v>185.3</v>
      </c>
      <c r="V13" s="13">
        <v>180.4</v>
      </c>
      <c r="W13" s="13">
        <v>166.9</v>
      </c>
      <c r="X13" s="13">
        <v>240.9</v>
      </c>
      <c r="Y13" s="13">
        <v>229.9</v>
      </c>
      <c r="Z13" s="13">
        <v>216.4</v>
      </c>
      <c r="AA13" s="13">
        <v>238.5</v>
      </c>
      <c r="AB13" s="13">
        <v>234.1</v>
      </c>
      <c r="AC13" s="13">
        <v>222.1</v>
      </c>
      <c r="AD13" s="13">
        <v>232.9</v>
      </c>
      <c r="AE13" s="13">
        <v>220.6</v>
      </c>
      <c r="AF13" s="13">
        <v>193.7</v>
      </c>
      <c r="AG13" s="13">
        <v>179.4</v>
      </c>
      <c r="AH13" s="13">
        <v>193.5</v>
      </c>
      <c r="AI13" s="6">
        <v>170.7</v>
      </c>
      <c r="AJ13" s="11">
        <v>165.1</v>
      </c>
      <c r="AK13" s="11">
        <v>147.5</v>
      </c>
      <c r="AL13" s="11">
        <v>174.1</v>
      </c>
      <c r="AM13" s="11">
        <v>175</v>
      </c>
      <c r="AN13" s="11">
        <v>158.236320879435</v>
      </c>
      <c r="AO13" s="11">
        <v>133.69999999999999</v>
      </c>
      <c r="AP13" s="11">
        <v>129.80000000000001</v>
      </c>
      <c r="AQ13" s="11">
        <v>123.898371427168</v>
      </c>
      <c r="AR13" s="11">
        <v>107.15595328042801</v>
      </c>
      <c r="AS13" s="11">
        <v>104.750965010524</v>
      </c>
      <c r="AT13" s="11">
        <v>114.368972257745</v>
      </c>
      <c r="AU13" s="11">
        <v>108.991133456632</v>
      </c>
      <c r="AV13" s="11">
        <v>109.090972523633</v>
      </c>
      <c r="AW13" s="11">
        <v>97.170469355720911</v>
      </c>
      <c r="AX13" s="11">
        <v>105.65375466079099</v>
      </c>
      <c r="AY13" s="11">
        <v>107.40818054942601</v>
      </c>
      <c r="AZ13" s="11">
        <v>93.007418501439801</v>
      </c>
      <c r="BA13" s="11">
        <v>88.251329004548992</v>
      </c>
      <c r="BB13" s="11">
        <v>93.575051682868605</v>
      </c>
      <c r="BC13" s="11"/>
      <c r="BD13" s="11"/>
    </row>
    <row r="14" spans="1:56">
      <c r="A14" s="6" t="s">
        <v>80</v>
      </c>
      <c r="B14" s="6">
        <v>6</v>
      </c>
      <c r="C14" s="6">
        <v>5.0999999999999996</v>
      </c>
      <c r="D14" s="13">
        <v>3.6</v>
      </c>
      <c r="E14" s="13">
        <v>3.98331534010511</v>
      </c>
      <c r="F14" s="13">
        <v>4</v>
      </c>
      <c r="G14" s="13">
        <v>4</v>
      </c>
      <c r="H14" s="13">
        <v>3.6</v>
      </c>
      <c r="I14" s="13">
        <v>3.6</v>
      </c>
      <c r="J14" s="13">
        <v>3.5</v>
      </c>
      <c r="K14" s="13">
        <v>3.3</v>
      </c>
      <c r="L14" s="13">
        <v>3.3</v>
      </c>
      <c r="M14" s="13">
        <v>3.3</v>
      </c>
      <c r="N14" s="13">
        <v>3.3</v>
      </c>
      <c r="O14" s="13">
        <v>3.3</v>
      </c>
      <c r="P14" s="13">
        <v>3.2</v>
      </c>
      <c r="Q14" s="13">
        <v>2.5</v>
      </c>
      <c r="R14" s="13">
        <v>2.4</v>
      </c>
      <c r="S14" s="13">
        <v>2.4</v>
      </c>
      <c r="T14" s="13">
        <v>2.5</v>
      </c>
      <c r="U14" s="13">
        <v>2.6</v>
      </c>
      <c r="V14" s="13">
        <v>2.7</v>
      </c>
      <c r="W14" s="13">
        <v>2.7</v>
      </c>
      <c r="X14" s="13">
        <v>2.8</v>
      </c>
      <c r="Y14" s="13">
        <v>2.8</v>
      </c>
      <c r="Z14" s="13">
        <v>2.9</v>
      </c>
      <c r="AA14" s="13">
        <v>3</v>
      </c>
      <c r="AB14" s="13">
        <v>3</v>
      </c>
      <c r="AC14" s="13">
        <v>1.9</v>
      </c>
      <c r="AD14" s="13">
        <v>1.6</v>
      </c>
      <c r="AE14" s="13">
        <v>1.6</v>
      </c>
      <c r="AF14" s="13">
        <v>1.7</v>
      </c>
      <c r="AG14" s="13">
        <v>1.7</v>
      </c>
      <c r="AH14" s="13">
        <v>3.3</v>
      </c>
      <c r="AI14" s="6">
        <v>3.3</v>
      </c>
      <c r="AJ14" s="11">
        <v>3.6</v>
      </c>
      <c r="AK14" s="11">
        <v>5.0999999999999996</v>
      </c>
      <c r="AL14" s="11">
        <v>3.6</v>
      </c>
      <c r="AM14" s="11">
        <v>5.3874531385135622</v>
      </c>
      <c r="AN14" s="11">
        <v>5.5913197971521278</v>
      </c>
      <c r="AO14" s="11">
        <v>4.9000000000000004</v>
      </c>
      <c r="AP14" s="11">
        <v>3.1</v>
      </c>
      <c r="AQ14" s="11">
        <v>2.5471386441499027</v>
      </c>
      <c r="AR14" s="11">
        <v>2.2661121243022979</v>
      </c>
      <c r="AS14" s="11">
        <v>2.311240468407461</v>
      </c>
      <c r="AT14" s="11">
        <v>34.309362456200816</v>
      </c>
      <c r="AU14" s="11">
        <v>20.124678196223261</v>
      </c>
      <c r="AV14" s="11">
        <v>18.081818300106679</v>
      </c>
      <c r="AW14" s="11">
        <v>17.45103590867776</v>
      </c>
      <c r="AX14" s="11">
        <v>15.200197718837268</v>
      </c>
      <c r="AY14" s="11">
        <v>16.807175476801419</v>
      </c>
      <c r="AZ14" s="11">
        <v>11.745771203192371</v>
      </c>
      <c r="BA14" s="11">
        <v>223.06059496041007</v>
      </c>
      <c r="BB14" s="11">
        <v>235.16647743630793</v>
      </c>
      <c r="BC14" s="11"/>
      <c r="BD14" s="11"/>
    </row>
    <row r="15" spans="1:56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</row>
    <row r="16" spans="1:56" s="15" customFormat="1" ht="15">
      <c r="A16" s="15" t="s">
        <v>81</v>
      </c>
      <c r="B16" s="17">
        <v>6060.2</v>
      </c>
      <c r="C16" s="17">
        <v>5918.7</v>
      </c>
      <c r="D16" s="17">
        <v>4415.7</v>
      </c>
      <c r="E16" s="17">
        <v>4389.94022482126</v>
      </c>
      <c r="F16" s="17">
        <v>4407.5</v>
      </c>
      <c r="G16" s="17">
        <v>4442.5</v>
      </c>
      <c r="H16" s="17">
        <v>4430.8999999999996</v>
      </c>
      <c r="I16" s="17">
        <v>4408.6000000000004</v>
      </c>
      <c r="J16" s="17">
        <v>4340.5</v>
      </c>
      <c r="K16" s="17">
        <v>4259.5</v>
      </c>
      <c r="L16" s="17">
        <v>4165.8999999999996</v>
      </c>
      <c r="M16" s="17">
        <v>4106.1000000000004</v>
      </c>
      <c r="N16" s="17">
        <v>4054.8</v>
      </c>
      <c r="O16" s="17">
        <v>4042.6</v>
      </c>
      <c r="P16" s="17">
        <v>3612.2</v>
      </c>
      <c r="Q16" s="17">
        <v>3567.6</v>
      </c>
      <c r="R16" s="17">
        <v>3522.6</v>
      </c>
      <c r="S16" s="17">
        <v>3542.2</v>
      </c>
      <c r="T16" s="17">
        <v>3403</v>
      </c>
      <c r="U16" s="17">
        <v>3461.7</v>
      </c>
      <c r="V16" s="17">
        <v>3448.7</v>
      </c>
      <c r="W16" s="17">
        <v>3337.3</v>
      </c>
      <c r="X16" s="17">
        <v>3369.9</v>
      </c>
      <c r="Y16" s="17">
        <v>3296.5</v>
      </c>
      <c r="Z16" s="17">
        <v>3210.7</v>
      </c>
      <c r="AA16" s="17">
        <v>3210.4</v>
      </c>
      <c r="AB16" s="17">
        <v>3150.4</v>
      </c>
      <c r="AC16" s="17">
        <v>2970.8</v>
      </c>
      <c r="AD16" s="17">
        <v>2971.3</v>
      </c>
      <c r="AE16" s="17">
        <v>2558.1</v>
      </c>
      <c r="AF16" s="17">
        <v>2469.3000000000002</v>
      </c>
      <c r="AG16" s="17">
        <v>2277.4</v>
      </c>
      <c r="AH16" s="17">
        <v>2202.3000000000002</v>
      </c>
      <c r="AI16" s="15">
        <v>2166.6999999999998</v>
      </c>
      <c r="AJ16" s="23" t="s">
        <v>117</v>
      </c>
      <c r="AK16" s="23">
        <v>2199.1999999999998</v>
      </c>
      <c r="AL16" s="23">
        <v>2283.5</v>
      </c>
      <c r="AM16" s="23">
        <v>2255.8422999999998</v>
      </c>
      <c r="AN16" s="23">
        <v>2201.75802862091</v>
      </c>
      <c r="AO16" s="23">
        <v>2138.9</v>
      </c>
      <c r="AP16" s="23" t="s">
        <v>102</v>
      </c>
      <c r="AQ16" s="16">
        <v>2134.88027686945</v>
      </c>
      <c r="AR16" s="16">
        <v>2081.33211238388</v>
      </c>
      <c r="AS16" s="16">
        <v>2165.9429946130199</v>
      </c>
      <c r="AT16" s="16">
        <v>2218.6907538964701</v>
      </c>
      <c r="AU16" s="16">
        <v>2079.2869095618998</v>
      </c>
      <c r="AV16" s="16">
        <v>2089.7167382698399</v>
      </c>
      <c r="AW16" s="16">
        <v>2000.1659316478199</v>
      </c>
      <c r="AX16" s="16">
        <v>1992.5124018675899</v>
      </c>
      <c r="AY16" s="16">
        <v>1967.82414165361</v>
      </c>
      <c r="AZ16" s="16">
        <v>1963.2253922218899</v>
      </c>
      <c r="BA16" s="16">
        <v>1917.44424094331</v>
      </c>
      <c r="BB16" s="16">
        <v>1961.0469522655799</v>
      </c>
      <c r="BC16" s="16"/>
      <c r="BD16" s="16"/>
    </row>
    <row r="17" spans="1:58" ht="15">
      <c r="A17" s="15"/>
      <c r="B17" s="15"/>
      <c r="C17" s="1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5"/>
      <c r="AJ17" s="15"/>
      <c r="AK17" s="15"/>
      <c r="AL17" s="15"/>
      <c r="AM17" s="15"/>
      <c r="AN17" s="15"/>
      <c r="AO17" s="15"/>
      <c r="AP17" s="15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</row>
    <row r="18" spans="1:58">
      <c r="A18" s="6" t="s">
        <v>82</v>
      </c>
      <c r="B18" s="6">
        <v>607.6</v>
      </c>
      <c r="C18" s="6">
        <v>600.4</v>
      </c>
      <c r="D18" s="13">
        <v>607.9</v>
      </c>
      <c r="E18" s="13">
        <v>530.00261481598898</v>
      </c>
      <c r="F18" s="13">
        <v>532.70000000000005</v>
      </c>
      <c r="G18" s="13">
        <v>587.29999999999995</v>
      </c>
      <c r="H18" s="13">
        <v>594.5</v>
      </c>
      <c r="I18" s="13">
        <v>585.20000000000005</v>
      </c>
      <c r="J18" s="13">
        <v>590.4</v>
      </c>
      <c r="K18" s="13">
        <v>605.1</v>
      </c>
      <c r="L18" s="13">
        <v>652.6</v>
      </c>
      <c r="M18" s="13">
        <v>606.9</v>
      </c>
      <c r="N18" s="13">
        <v>591.70000000000005</v>
      </c>
      <c r="O18" s="13">
        <v>603.9</v>
      </c>
      <c r="P18" s="13">
        <v>605.4</v>
      </c>
      <c r="Q18" s="13">
        <v>489.7</v>
      </c>
      <c r="R18" s="13">
        <v>391</v>
      </c>
      <c r="S18" s="13">
        <v>384.1</v>
      </c>
      <c r="T18" s="13">
        <v>370</v>
      </c>
      <c r="U18" s="13">
        <v>353.7</v>
      </c>
      <c r="V18" s="13">
        <v>350.3</v>
      </c>
      <c r="W18" s="13">
        <v>334.1</v>
      </c>
      <c r="X18" s="13">
        <v>388.9</v>
      </c>
      <c r="Y18" s="13">
        <v>414.2</v>
      </c>
      <c r="Z18" s="13">
        <v>305.7</v>
      </c>
      <c r="AA18" s="13">
        <v>320.7</v>
      </c>
      <c r="AB18" s="13">
        <v>373.2</v>
      </c>
      <c r="AC18" s="13">
        <v>323.10000000000002</v>
      </c>
      <c r="AD18" s="13">
        <v>336.1</v>
      </c>
      <c r="AE18" s="13">
        <v>285.5</v>
      </c>
      <c r="AF18" s="13">
        <v>322.60000000000002</v>
      </c>
      <c r="AG18" s="13">
        <v>312.60000000000002</v>
      </c>
      <c r="AH18" s="13">
        <v>327.7</v>
      </c>
      <c r="AI18" s="6">
        <v>306.89999999999998</v>
      </c>
      <c r="AJ18" s="24">
        <v>272.3</v>
      </c>
      <c r="AK18" s="24">
        <v>260.89999999999998</v>
      </c>
      <c r="AL18" s="24">
        <v>244.9</v>
      </c>
      <c r="AM18" s="24">
        <v>248.24133364033898</v>
      </c>
      <c r="AN18" s="24">
        <v>271.43784097558199</v>
      </c>
      <c r="AO18" s="24">
        <v>276.2</v>
      </c>
      <c r="AP18" s="24">
        <v>268.7</v>
      </c>
      <c r="AQ18" s="11">
        <v>277.70481463915598</v>
      </c>
      <c r="AR18" s="11">
        <v>260.998656397498</v>
      </c>
      <c r="AS18" s="11">
        <v>281.43675547565903</v>
      </c>
      <c r="AT18" s="11">
        <v>273.29372088461696</v>
      </c>
      <c r="AU18" s="11">
        <v>267.49466938803397</v>
      </c>
      <c r="AV18" s="11">
        <v>251.37852260286002</v>
      </c>
      <c r="AW18" s="11">
        <v>228.49861233945097</v>
      </c>
      <c r="AX18" s="11">
        <v>213.73527089336199</v>
      </c>
      <c r="AY18" s="11">
        <v>208.878365076058</v>
      </c>
      <c r="AZ18" s="11">
        <v>154.830617655879</v>
      </c>
      <c r="BA18" s="11">
        <v>96.662994043743694</v>
      </c>
      <c r="BB18" s="11">
        <v>101.80743615950499</v>
      </c>
      <c r="BC18" s="11"/>
      <c r="BD18" s="11"/>
    </row>
    <row r="19" spans="1:58">
      <c r="A19" s="6" t="s">
        <v>83</v>
      </c>
      <c r="B19" s="6">
        <v>2310.6999999999998</v>
      </c>
      <c r="C19" s="6">
        <v>2344.1</v>
      </c>
      <c r="D19" s="13">
        <v>2033.2</v>
      </c>
      <c r="E19" s="13">
        <v>2014.2694014763601</v>
      </c>
      <c r="F19" s="13">
        <v>2160.1999999999998</v>
      </c>
      <c r="G19" s="13">
        <v>2309.6</v>
      </c>
      <c r="H19" s="13">
        <v>2005.9</v>
      </c>
      <c r="I19" s="13">
        <v>2159.6999999999998</v>
      </c>
      <c r="J19" s="13">
        <v>2209.1</v>
      </c>
      <c r="K19" s="13">
        <v>2143.6</v>
      </c>
      <c r="L19" s="13">
        <v>1999.6</v>
      </c>
      <c r="M19" s="13">
        <v>1953.2</v>
      </c>
      <c r="N19" s="13">
        <v>1992.5</v>
      </c>
      <c r="O19" s="13">
        <v>1912.5</v>
      </c>
      <c r="P19" s="13">
        <v>1816.1</v>
      </c>
      <c r="Q19" s="13">
        <v>1855.8</v>
      </c>
      <c r="R19" s="13">
        <v>1657.9</v>
      </c>
      <c r="S19" s="13">
        <v>1529.5</v>
      </c>
      <c r="T19" s="13">
        <v>1455.8</v>
      </c>
      <c r="U19" s="13">
        <v>1474.2</v>
      </c>
      <c r="V19" s="13">
        <v>1448.4</v>
      </c>
      <c r="W19" s="13">
        <v>1416.6</v>
      </c>
      <c r="X19" s="13">
        <v>1408.7</v>
      </c>
      <c r="Y19" s="13">
        <v>1339.1</v>
      </c>
      <c r="Z19" s="13">
        <v>1393.3</v>
      </c>
      <c r="AA19" s="13">
        <v>1522.4</v>
      </c>
      <c r="AB19" s="13">
        <v>1463.1</v>
      </c>
      <c r="AC19" s="13">
        <v>1605.4</v>
      </c>
      <c r="AD19" s="13">
        <v>1585.8</v>
      </c>
      <c r="AE19" s="13">
        <v>1559.3</v>
      </c>
      <c r="AF19" s="13">
        <v>1522.2</v>
      </c>
      <c r="AG19" s="13">
        <v>1414.5</v>
      </c>
      <c r="AH19" s="13">
        <v>1287.5</v>
      </c>
      <c r="AI19" s="6">
        <v>1200.5</v>
      </c>
      <c r="AJ19" s="24" t="s">
        <v>118</v>
      </c>
      <c r="AK19" s="24">
        <v>1277.7</v>
      </c>
      <c r="AL19" s="24">
        <v>1352.5</v>
      </c>
      <c r="AM19" s="24">
        <v>1573.7808275469602</v>
      </c>
      <c r="AN19" s="24">
        <v>1362.18614730838</v>
      </c>
      <c r="AO19" s="24">
        <v>1200.5999999999999</v>
      </c>
      <c r="AP19" s="24">
        <v>1166.3</v>
      </c>
      <c r="AQ19" s="11">
        <v>1140.1803674840601</v>
      </c>
      <c r="AR19" s="11">
        <v>1032.20357891463</v>
      </c>
      <c r="AS19" s="11">
        <v>1001.0010082228901</v>
      </c>
      <c r="AT19" s="11">
        <v>1108.55029249416</v>
      </c>
      <c r="AU19" s="11">
        <v>1115.7667198884999</v>
      </c>
      <c r="AV19" s="11">
        <v>1063.7263210206199</v>
      </c>
      <c r="AW19" s="11">
        <v>967.06531398152902</v>
      </c>
      <c r="AX19" s="11">
        <v>1125.3808051138101</v>
      </c>
      <c r="AY19" s="11">
        <v>1137.5760110122499</v>
      </c>
      <c r="AZ19" s="11">
        <v>1008.1594534708299</v>
      </c>
      <c r="BA19" s="11">
        <v>895.03044506004699</v>
      </c>
      <c r="BB19" s="11">
        <v>905.36374539383905</v>
      </c>
      <c r="BC19" s="11"/>
      <c r="BD19" s="11"/>
    </row>
    <row r="20" spans="1:58">
      <c r="A20" s="6" t="s">
        <v>84</v>
      </c>
      <c r="B20" s="6">
        <v>1169.8</v>
      </c>
      <c r="C20" s="6">
        <v>1076.0999999999999</v>
      </c>
      <c r="D20" s="13">
        <v>899</v>
      </c>
      <c r="E20" s="13">
        <v>911.177029122622</v>
      </c>
      <c r="F20" s="13">
        <v>870.2</v>
      </c>
      <c r="G20" s="13">
        <v>924.8</v>
      </c>
      <c r="H20" s="13">
        <v>789.7</v>
      </c>
      <c r="I20" s="13">
        <v>751.9</v>
      </c>
      <c r="J20" s="13">
        <v>743</v>
      </c>
      <c r="K20" s="13">
        <v>927.9</v>
      </c>
      <c r="L20" s="13">
        <v>735.2</v>
      </c>
      <c r="M20" s="13">
        <v>715.5</v>
      </c>
      <c r="N20" s="13">
        <v>711.9</v>
      </c>
      <c r="O20" s="13">
        <v>793.8</v>
      </c>
      <c r="P20" s="13">
        <v>701.9</v>
      </c>
      <c r="Q20" s="13">
        <v>706.6</v>
      </c>
      <c r="R20" s="13">
        <v>667.7</v>
      </c>
      <c r="S20" s="13">
        <v>702.2</v>
      </c>
      <c r="T20" s="13">
        <v>545.29999999999995</v>
      </c>
      <c r="U20" s="13">
        <v>568</v>
      </c>
      <c r="V20" s="13">
        <v>657.6</v>
      </c>
      <c r="W20" s="13">
        <v>590.9</v>
      </c>
      <c r="X20" s="13">
        <v>514.6</v>
      </c>
      <c r="Y20" s="13">
        <v>493.5</v>
      </c>
      <c r="Z20" s="13">
        <v>489.6</v>
      </c>
      <c r="AA20" s="13">
        <v>657.9</v>
      </c>
      <c r="AB20" s="13">
        <v>604.5</v>
      </c>
      <c r="AC20" s="13">
        <v>585.9</v>
      </c>
      <c r="AD20" s="13">
        <v>581.1</v>
      </c>
      <c r="AE20" s="13">
        <v>636.9</v>
      </c>
      <c r="AF20" s="13">
        <v>581.5</v>
      </c>
      <c r="AG20" s="13">
        <v>516.9</v>
      </c>
      <c r="AH20" s="13">
        <v>510.1</v>
      </c>
      <c r="AI20" s="6">
        <v>583.9</v>
      </c>
      <c r="AJ20" s="24">
        <v>503.8</v>
      </c>
      <c r="AK20" s="24">
        <v>438.8</v>
      </c>
      <c r="AL20" s="24">
        <v>516.29999999999995</v>
      </c>
      <c r="AM20" s="24">
        <v>625.06258506596635</v>
      </c>
      <c r="AN20" s="24">
        <v>540.4</v>
      </c>
      <c r="AO20" s="24">
        <v>490.7</v>
      </c>
      <c r="AP20" s="24">
        <v>599.1</v>
      </c>
      <c r="AQ20" s="11">
        <v>569.76736707824807</v>
      </c>
      <c r="AR20" s="11">
        <v>508.23871778711032</v>
      </c>
      <c r="AS20" s="11">
        <v>475.69192865257804</v>
      </c>
      <c r="AT20" s="11">
        <v>468.46658218369362</v>
      </c>
      <c r="AU20" s="11">
        <v>498.13002744053051</v>
      </c>
      <c r="AV20" s="11">
        <v>425.7929103565582</v>
      </c>
      <c r="AW20" s="11">
        <v>418.3738182014078</v>
      </c>
      <c r="AX20" s="11">
        <v>397.59516826205652</v>
      </c>
      <c r="AY20" s="11">
        <v>510.27678979117985</v>
      </c>
      <c r="AZ20" s="11">
        <v>373.26221132588876</v>
      </c>
      <c r="BA20" s="11">
        <v>315.01581035984708</v>
      </c>
      <c r="BB20" s="11">
        <v>306.95703620867005</v>
      </c>
      <c r="BC20" s="11"/>
      <c r="BD20" s="11"/>
    </row>
    <row r="21" spans="1:58">
      <c r="A21" s="6" t="s">
        <v>85</v>
      </c>
      <c r="B21" s="6">
        <v>222.5</v>
      </c>
      <c r="C21" s="6">
        <v>289.3</v>
      </c>
      <c r="D21" s="13">
        <v>133.1</v>
      </c>
      <c r="E21" s="13">
        <v>226.57913548293098</v>
      </c>
      <c r="F21" s="13">
        <v>200.3</v>
      </c>
      <c r="G21" s="13">
        <v>290.2</v>
      </c>
      <c r="H21" s="13">
        <v>169.9</v>
      </c>
      <c r="I21" s="13">
        <v>178.3</v>
      </c>
      <c r="J21" s="13">
        <v>168.2</v>
      </c>
      <c r="K21" s="13">
        <v>302.8</v>
      </c>
      <c r="L21" s="13">
        <v>140.19999999999999</v>
      </c>
      <c r="M21" s="13">
        <v>125.7</v>
      </c>
      <c r="N21" s="13">
        <v>118.6</v>
      </c>
      <c r="O21" s="13">
        <v>178.5</v>
      </c>
      <c r="P21" s="13">
        <v>60.1</v>
      </c>
      <c r="Q21" s="13">
        <v>133.69999999999999</v>
      </c>
      <c r="R21" s="13">
        <v>95.8</v>
      </c>
      <c r="S21" s="13">
        <v>101.7</v>
      </c>
      <c r="T21" s="13">
        <v>86.2</v>
      </c>
      <c r="U21" s="13">
        <v>81.599999999999994</v>
      </c>
      <c r="V21" s="13">
        <v>91.4</v>
      </c>
      <c r="W21" s="13">
        <v>107.1</v>
      </c>
      <c r="X21" s="13">
        <v>97.9</v>
      </c>
      <c r="Y21" s="13">
        <v>104.4</v>
      </c>
      <c r="Z21" s="13">
        <v>100</v>
      </c>
      <c r="AA21" s="13">
        <v>128.6</v>
      </c>
      <c r="AB21" s="13">
        <v>101.2</v>
      </c>
      <c r="AC21" s="13">
        <v>87.5</v>
      </c>
      <c r="AD21" s="13">
        <v>89.7</v>
      </c>
      <c r="AE21" s="13">
        <v>105.3</v>
      </c>
      <c r="AF21" s="13">
        <v>80.7</v>
      </c>
      <c r="AG21" s="13">
        <v>66.099999999999994</v>
      </c>
      <c r="AH21" s="13">
        <v>88.4</v>
      </c>
      <c r="AI21" s="6">
        <v>71.7</v>
      </c>
      <c r="AJ21" s="24">
        <v>85.6</v>
      </c>
      <c r="AK21" s="24">
        <v>66.099999999999994</v>
      </c>
      <c r="AL21" s="24">
        <v>92.8</v>
      </c>
      <c r="AM21" s="24">
        <v>103.9441936098991</v>
      </c>
      <c r="AN21" s="24">
        <v>66</v>
      </c>
      <c r="AO21" s="24">
        <v>90.3</v>
      </c>
      <c r="AP21" s="24">
        <v>94.9</v>
      </c>
      <c r="AQ21" s="11">
        <v>71.775124586523603</v>
      </c>
      <c r="AR21" s="11">
        <v>71.549744695388398</v>
      </c>
      <c r="AS21" s="11">
        <v>62.917477875234901</v>
      </c>
      <c r="AT21" s="11">
        <v>66.684344649913996</v>
      </c>
      <c r="AU21" s="11">
        <v>156.90449711484891</v>
      </c>
      <c r="AV21" s="11">
        <v>90.135513947391402</v>
      </c>
      <c r="AW21" s="11">
        <v>144.6539073722806</v>
      </c>
      <c r="AX21" s="11">
        <v>107.531469998144</v>
      </c>
      <c r="AY21" s="11">
        <v>72.312465447886694</v>
      </c>
      <c r="AZ21" s="11">
        <v>92.863194340789335</v>
      </c>
      <c r="BA21" s="11">
        <v>109.05869362394327</v>
      </c>
      <c r="BB21" s="11">
        <v>55.324179039955709</v>
      </c>
      <c r="BC21" s="11"/>
      <c r="BD21" s="11"/>
    </row>
    <row r="22" spans="1:58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</row>
    <row r="23" spans="1:58" s="15" customFormat="1" ht="15">
      <c r="A23" s="15" t="s">
        <v>86</v>
      </c>
      <c r="B23" s="35">
        <v>4310.6000000000004</v>
      </c>
      <c r="C23" s="35">
        <v>4309.8</v>
      </c>
      <c r="D23" s="17">
        <v>3673.2</v>
      </c>
      <c r="E23" s="17">
        <v>3682.0281808979003</v>
      </c>
      <c r="F23" s="17">
        <v>3763.5</v>
      </c>
      <c r="G23" s="17">
        <v>4111.8999999999996</v>
      </c>
      <c r="H23" s="17">
        <v>3560.1</v>
      </c>
      <c r="I23" s="17">
        <v>3675</v>
      </c>
      <c r="J23" s="17">
        <v>3710.7</v>
      </c>
      <c r="K23" s="17">
        <v>3979.5</v>
      </c>
      <c r="L23" s="17">
        <v>3527.6</v>
      </c>
      <c r="M23" s="17">
        <v>3401.2</v>
      </c>
      <c r="N23" s="17">
        <v>3414.7</v>
      </c>
      <c r="O23" s="17">
        <v>3488.7</v>
      </c>
      <c r="P23" s="17">
        <v>3183.6</v>
      </c>
      <c r="Q23" s="17">
        <v>3185.8</v>
      </c>
      <c r="R23" s="17">
        <v>2812.3</v>
      </c>
      <c r="S23" s="17">
        <v>2717.6</v>
      </c>
      <c r="T23" s="17">
        <v>2457.3000000000002</v>
      </c>
      <c r="U23" s="17">
        <v>2477.4</v>
      </c>
      <c r="V23" s="17">
        <v>2547.6999999999998</v>
      </c>
      <c r="W23" s="17">
        <v>2448.6999999999998</v>
      </c>
      <c r="X23" s="17">
        <v>2410.1</v>
      </c>
      <c r="Y23" s="17">
        <v>2351.3000000000002</v>
      </c>
      <c r="Z23" s="17">
        <v>2288.6</v>
      </c>
      <c r="AA23" s="17">
        <v>2629.6</v>
      </c>
      <c r="AB23" s="17">
        <v>2541.9</v>
      </c>
      <c r="AC23" s="17">
        <v>2601.8000000000002</v>
      </c>
      <c r="AD23" s="17">
        <v>2592.6999999999998</v>
      </c>
      <c r="AE23" s="17">
        <v>2587.1</v>
      </c>
      <c r="AF23" s="17">
        <v>2507.1</v>
      </c>
      <c r="AG23" s="17">
        <v>2310.1</v>
      </c>
      <c r="AH23" s="17">
        <v>2213.6</v>
      </c>
      <c r="AI23" s="17">
        <v>2163</v>
      </c>
      <c r="AJ23" s="23" t="s">
        <v>119</v>
      </c>
      <c r="AK23" s="23">
        <v>2043.5</v>
      </c>
      <c r="AL23" s="23">
        <v>2206.5</v>
      </c>
      <c r="AM23" s="23">
        <v>2551.0289398631603</v>
      </c>
      <c r="AN23" s="23">
        <v>2240</v>
      </c>
      <c r="AO23" s="23">
        <v>2057.6999999999998</v>
      </c>
      <c r="AP23" s="23">
        <v>2129</v>
      </c>
      <c r="AQ23" s="16">
        <v>2059.42767378799</v>
      </c>
      <c r="AR23" s="16">
        <v>1872.99069779463</v>
      </c>
      <c r="AS23" s="16">
        <v>1821.0471702263601</v>
      </c>
      <c r="AT23" s="16">
        <v>1916.99494021239</v>
      </c>
      <c r="AU23" s="16">
        <v>2038.29591383191</v>
      </c>
      <c r="AV23" s="16">
        <v>1831.03326792743</v>
      </c>
      <c r="AW23" s="16">
        <v>1758.5916518946701</v>
      </c>
      <c r="AX23" s="16">
        <v>1844.24271426737</v>
      </c>
      <c r="AY23" s="16">
        <v>1929.0436313273699</v>
      </c>
      <c r="AZ23" s="16">
        <v>1629.1154767933901</v>
      </c>
      <c r="BA23" s="16">
        <v>1415.7679430875801</v>
      </c>
      <c r="BB23" s="16">
        <v>1369.4523968019701</v>
      </c>
      <c r="BC23" s="16"/>
      <c r="BD23" s="16"/>
    </row>
    <row r="24" spans="1:58" ht="15">
      <c r="A24" s="15"/>
      <c r="B24" s="15"/>
      <c r="C24" s="15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5"/>
      <c r="AJ24" s="15"/>
      <c r="AK24" s="15"/>
      <c r="AL24" s="15"/>
      <c r="AM24" s="15"/>
      <c r="AN24" s="15"/>
      <c r="AO24" s="15"/>
      <c r="AP24" s="15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</row>
    <row r="25" spans="1:58">
      <c r="A25" s="6" t="s">
        <v>87</v>
      </c>
      <c r="B25" s="6">
        <v>0</v>
      </c>
      <c r="C25" s="6">
        <v>0</v>
      </c>
      <c r="D25" s="13">
        <v>0.3</v>
      </c>
      <c r="E25" s="13">
        <v>0.29002956198803703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0.2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60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6">
        <v>0.5</v>
      </c>
      <c r="AJ25" s="13">
        <v>0.9</v>
      </c>
      <c r="AK25" s="13">
        <v>1</v>
      </c>
      <c r="AL25" s="13">
        <v>1.1000000000000001</v>
      </c>
      <c r="AM25" s="13">
        <v>3.5183793470764901</v>
      </c>
      <c r="AN25" s="6">
        <v>1.5</v>
      </c>
      <c r="AO25" s="6">
        <v>1.8</v>
      </c>
      <c r="AP25" s="6">
        <v>1.8</v>
      </c>
      <c r="AQ25" s="11">
        <v>1.8110082738004201</v>
      </c>
      <c r="AR25" s="11">
        <v>0.92273961999999998</v>
      </c>
      <c r="AS25" s="11">
        <v>0.92273962001138798</v>
      </c>
      <c r="AT25" s="11">
        <v>0.92273962001152898</v>
      </c>
      <c r="AU25" s="11">
        <v>2.11787419001113</v>
      </c>
      <c r="AV25" s="11">
        <v>5.0590553240329204</v>
      </c>
      <c r="AW25" s="11">
        <v>5.06503690736408</v>
      </c>
      <c r="AX25" s="11">
        <v>138.10976991160899</v>
      </c>
      <c r="AY25" s="11">
        <v>126.332243678637</v>
      </c>
      <c r="AZ25" s="11">
        <v>126.55500000000001</v>
      </c>
      <c r="BA25" s="11">
        <v>0</v>
      </c>
      <c r="BB25" s="11">
        <v>0</v>
      </c>
      <c r="BC25" s="11"/>
      <c r="BD25" s="11"/>
    </row>
    <row r="26" spans="1:58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</row>
    <row r="27" spans="1:58" s="15" customFormat="1" ht="15">
      <c r="A27" s="15" t="s">
        <v>88</v>
      </c>
      <c r="B27" s="15">
        <v>10370.799999999999</v>
      </c>
      <c r="C27" s="15">
        <v>10228.5</v>
      </c>
      <c r="D27" s="17">
        <v>8089.2</v>
      </c>
      <c r="E27" s="17">
        <v>8072.2219882126101</v>
      </c>
      <c r="F27" s="17">
        <v>8171.3</v>
      </c>
      <c r="G27" s="17">
        <v>8554.7000000000007</v>
      </c>
      <c r="H27" s="17">
        <v>7991.1</v>
      </c>
      <c r="I27" s="17">
        <v>8083.8</v>
      </c>
      <c r="J27" s="17">
        <v>8051.4</v>
      </c>
      <c r="K27" s="17">
        <v>8239</v>
      </c>
      <c r="L27" s="17">
        <v>7693.5</v>
      </c>
      <c r="M27" s="17">
        <v>7507.4</v>
      </c>
      <c r="N27" s="17">
        <v>7469.7</v>
      </c>
      <c r="O27" s="17">
        <v>7531.4</v>
      </c>
      <c r="P27" s="17">
        <v>6796</v>
      </c>
      <c r="Q27" s="17">
        <v>6753.4</v>
      </c>
      <c r="R27" s="17">
        <v>6335</v>
      </c>
      <c r="S27" s="17">
        <v>6259.5</v>
      </c>
      <c r="T27" s="17">
        <v>5860.3</v>
      </c>
      <c r="U27" s="17">
        <v>5939.1</v>
      </c>
      <c r="V27" s="17">
        <v>5996.4</v>
      </c>
      <c r="W27" s="17">
        <v>5846.1</v>
      </c>
      <c r="X27" s="17">
        <v>5779.9</v>
      </c>
      <c r="Y27" s="17">
        <v>5647.8</v>
      </c>
      <c r="Z27" s="17">
        <v>5499.3</v>
      </c>
      <c r="AA27" s="17">
        <v>5840.1</v>
      </c>
      <c r="AB27" s="17">
        <v>2692.3</v>
      </c>
      <c r="AC27" s="17">
        <v>5572.7</v>
      </c>
      <c r="AD27" s="17">
        <v>5564</v>
      </c>
      <c r="AE27" s="17">
        <v>5145.1000000000004</v>
      </c>
      <c r="AF27" s="17">
        <v>4976.3999999999996</v>
      </c>
      <c r="AG27" s="17">
        <v>4587.5</v>
      </c>
      <c r="AH27" s="17">
        <v>4415.8999999999996</v>
      </c>
      <c r="AI27" s="15">
        <v>4330.3</v>
      </c>
      <c r="AJ27" s="23" t="s">
        <v>120</v>
      </c>
      <c r="AK27" s="23">
        <v>4243.7</v>
      </c>
      <c r="AL27" s="23">
        <v>4491.1000000000004</v>
      </c>
      <c r="AM27" s="23">
        <v>4810.3999999999996</v>
      </c>
      <c r="AN27" s="23">
        <v>4443.3</v>
      </c>
      <c r="AO27" s="23">
        <v>4198.3999999999996</v>
      </c>
      <c r="AP27" s="23">
        <v>4253.5</v>
      </c>
      <c r="AQ27" s="16">
        <v>4196.1189589312498</v>
      </c>
      <c r="AR27" s="16">
        <v>3955.2455497985102</v>
      </c>
      <c r="AS27" s="16">
        <v>3987.9129044593901</v>
      </c>
      <c r="AT27" s="16">
        <v>4136.6084337288603</v>
      </c>
      <c r="AU27" s="16">
        <v>4119.7006975838303</v>
      </c>
      <c r="AV27" s="16">
        <v>3925.80906152131</v>
      </c>
      <c r="AW27" s="16">
        <v>3763.8226204498601</v>
      </c>
      <c r="AX27" s="16">
        <v>3974.8648860465696</v>
      </c>
      <c r="AY27" s="16">
        <v>4023.2000166596199</v>
      </c>
      <c r="AZ27" s="16">
        <v>3718.8958690152799</v>
      </c>
      <c r="BA27" s="16">
        <v>3333.2121840308901</v>
      </c>
      <c r="BB27" s="16">
        <v>3330.4993490675502</v>
      </c>
      <c r="BC27" s="16"/>
      <c r="BD27" s="16"/>
    </row>
    <row r="28" spans="1:58" ht="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7"/>
      <c r="AE28" s="17"/>
      <c r="AF28" s="17"/>
      <c r="AG28" s="17"/>
      <c r="AH28" s="17"/>
      <c r="AI28" s="15"/>
      <c r="AJ28" s="15"/>
      <c r="AK28" s="15"/>
      <c r="AL28" s="15"/>
      <c r="AM28" s="15"/>
      <c r="AN28" s="15"/>
      <c r="AO28" s="15"/>
      <c r="AP28" s="15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</row>
    <row r="29" spans="1:58" ht="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7"/>
      <c r="AE29" s="17"/>
      <c r="AF29" s="17"/>
      <c r="AG29" s="17"/>
      <c r="AH29" s="17"/>
      <c r="AI29" s="15"/>
      <c r="AJ29" s="15"/>
      <c r="AK29" s="15"/>
      <c r="AL29" s="15"/>
      <c r="AM29" s="15"/>
      <c r="AN29" s="15"/>
      <c r="AO29" s="15"/>
      <c r="AP29" s="15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</row>
    <row r="30" spans="1:58">
      <c r="A30" s="25" t="s">
        <v>89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6"/>
      <c r="AE30" s="26"/>
      <c r="AF30" s="26"/>
      <c r="AG30" s="26"/>
      <c r="AH30" s="26"/>
      <c r="AI30" s="25"/>
      <c r="AJ30" s="25"/>
      <c r="AK30" s="25"/>
      <c r="AL30" s="25"/>
      <c r="AM30" s="25"/>
      <c r="AN30" s="25"/>
      <c r="AO30" s="25"/>
      <c r="AP30" s="25"/>
      <c r="AQ30" s="25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</row>
    <row r="31" spans="1:58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6"/>
      <c r="AE31" s="26"/>
      <c r="AF31" s="26"/>
      <c r="AG31" s="26"/>
      <c r="AH31" s="26"/>
      <c r="AI31" s="25"/>
      <c r="AJ31" s="25"/>
      <c r="AK31" s="25"/>
      <c r="AL31" s="25"/>
      <c r="AM31" s="25"/>
      <c r="AN31" s="25"/>
      <c r="AO31" s="25"/>
      <c r="AP31" s="25"/>
      <c r="AQ31" s="25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</row>
    <row r="32" spans="1:58">
      <c r="A32" s="6" t="s">
        <v>90</v>
      </c>
      <c r="B32" s="6">
        <v>4525.7</v>
      </c>
      <c r="C32" s="6">
        <v>4371.1000000000004</v>
      </c>
      <c r="D32" s="13">
        <v>3663.1</v>
      </c>
      <c r="E32" s="13">
        <v>3632.9661992629699</v>
      </c>
      <c r="F32" s="13">
        <v>3743.9</v>
      </c>
      <c r="G32" s="13">
        <v>3839.2</v>
      </c>
      <c r="H32" s="13">
        <v>3630.9</v>
      </c>
      <c r="I32" s="13">
        <v>3677.2</v>
      </c>
      <c r="J32" s="13">
        <v>3693.5</v>
      </c>
      <c r="K32" s="13">
        <v>3593.3</v>
      </c>
      <c r="L32" s="13">
        <v>3489.8</v>
      </c>
      <c r="M32" s="13">
        <v>3461.1</v>
      </c>
      <c r="N32" s="13">
        <v>3660.5</v>
      </c>
      <c r="O32" s="13">
        <v>3507.5</v>
      </c>
      <c r="P32" s="13">
        <v>3509</v>
      </c>
      <c r="Q32" s="13">
        <v>3534.8</v>
      </c>
      <c r="R32" s="13">
        <v>3270.4</v>
      </c>
      <c r="S32" s="13">
        <v>3129</v>
      </c>
      <c r="T32" s="13">
        <v>3051.8</v>
      </c>
      <c r="U32" s="13">
        <v>3120.2</v>
      </c>
      <c r="V32" s="13">
        <v>3049.3</v>
      </c>
      <c r="W32" s="13">
        <v>2762</v>
      </c>
      <c r="X32" s="13">
        <v>2719.9</v>
      </c>
      <c r="Y32" s="13">
        <v>2656.7</v>
      </c>
      <c r="Z32" s="13">
        <v>2623.6</v>
      </c>
      <c r="AA32" s="13">
        <v>2892.2</v>
      </c>
      <c r="AB32" s="13">
        <v>2818.5</v>
      </c>
      <c r="AC32" s="13">
        <v>2956.1</v>
      </c>
      <c r="AD32" s="13">
        <v>2984.5</v>
      </c>
      <c r="AE32" s="13">
        <v>2877.2</v>
      </c>
      <c r="AF32" s="13">
        <v>2347.6</v>
      </c>
      <c r="AG32" s="13">
        <v>2406.5</v>
      </c>
      <c r="AH32" s="13">
        <v>2342.4</v>
      </c>
      <c r="AI32" s="6">
        <v>2314.1999999999998</v>
      </c>
      <c r="AJ32" s="24" t="s">
        <v>121</v>
      </c>
      <c r="AK32" s="24">
        <v>2531.1</v>
      </c>
      <c r="AL32" s="27">
        <v>2151.4</v>
      </c>
      <c r="AM32" s="27">
        <v>2068.4</v>
      </c>
      <c r="AN32" s="27">
        <v>1967.8697531149398</v>
      </c>
      <c r="AO32" s="27">
        <v>1920.9</v>
      </c>
      <c r="AP32" s="27">
        <v>1951.7</v>
      </c>
      <c r="AQ32" s="27">
        <v>1894.6374239341601</v>
      </c>
      <c r="AR32" s="27">
        <v>1879.8023957498701</v>
      </c>
      <c r="AS32" s="27">
        <v>2030.3888162393798</v>
      </c>
      <c r="AT32" s="27">
        <v>2112.50501709952</v>
      </c>
      <c r="AU32" s="27">
        <v>1638.1264947315299</v>
      </c>
      <c r="AV32" s="27">
        <v>1750.82696164961</v>
      </c>
      <c r="AW32" s="27">
        <v>1718.4308320497798</v>
      </c>
      <c r="AX32" s="27">
        <v>1982.2685540771699</v>
      </c>
      <c r="AY32" s="27">
        <v>1946.5534395966201</v>
      </c>
      <c r="AZ32" s="27">
        <v>1580.93151005042</v>
      </c>
      <c r="BA32" s="27">
        <v>1574.6315408865801</v>
      </c>
      <c r="BB32" s="27">
        <v>1669.84722561537</v>
      </c>
      <c r="BC32" s="11"/>
      <c r="BD32" s="11"/>
      <c r="BF32" s="28"/>
    </row>
    <row r="33" spans="1:58">
      <c r="A33" s="6" t="s">
        <v>31</v>
      </c>
      <c r="B33" s="6">
        <v>194.2</v>
      </c>
      <c r="C33" s="6">
        <v>193.9</v>
      </c>
      <c r="D33" s="13">
        <v>161</v>
      </c>
      <c r="E33" s="13">
        <v>154.549159029772</v>
      </c>
      <c r="F33" s="13">
        <v>159.1</v>
      </c>
      <c r="G33" s="13">
        <v>166.4</v>
      </c>
      <c r="H33" s="13">
        <v>167.7</v>
      </c>
      <c r="I33" s="13">
        <v>165.5</v>
      </c>
      <c r="J33" s="13">
        <v>164.2</v>
      </c>
      <c r="K33" s="13">
        <v>161.4</v>
      </c>
      <c r="L33" s="13">
        <v>181.6</v>
      </c>
      <c r="M33" s="13">
        <v>162.69999999999999</v>
      </c>
      <c r="N33" s="13">
        <v>169.5</v>
      </c>
      <c r="O33" s="13">
        <v>179.7</v>
      </c>
      <c r="P33" s="13">
        <v>7.6</v>
      </c>
      <c r="Q33" s="13">
        <v>7.4</v>
      </c>
      <c r="R33" s="13">
        <v>2.2000000000000002</v>
      </c>
      <c r="S33" s="13">
        <v>2.4</v>
      </c>
      <c r="T33" s="13">
        <v>1.7</v>
      </c>
      <c r="U33" s="13">
        <v>1.8</v>
      </c>
      <c r="V33" s="13">
        <v>1.9</v>
      </c>
      <c r="W33" s="13">
        <v>2.1</v>
      </c>
      <c r="X33" s="13">
        <v>2</v>
      </c>
      <c r="Y33" s="13">
        <v>2.1</v>
      </c>
      <c r="Z33" s="13">
        <v>0.6</v>
      </c>
      <c r="AA33" s="13">
        <v>0.4</v>
      </c>
      <c r="AB33" s="13">
        <v>0.7</v>
      </c>
      <c r="AC33" s="13">
        <v>1</v>
      </c>
      <c r="AD33" s="13">
        <v>1.6</v>
      </c>
      <c r="AE33" s="13">
        <v>1.7</v>
      </c>
      <c r="AF33" s="13">
        <v>1.6</v>
      </c>
      <c r="AG33" s="13">
        <v>1.8</v>
      </c>
      <c r="AH33" s="13">
        <v>1.4</v>
      </c>
      <c r="AI33" s="6">
        <v>1.2</v>
      </c>
      <c r="AJ33" s="29">
        <v>1.1000000000000001</v>
      </c>
      <c r="AK33" s="29">
        <v>1.3</v>
      </c>
      <c r="AL33" s="30">
        <v>1.2</v>
      </c>
      <c r="AM33" s="30">
        <v>0.92917802953641504</v>
      </c>
      <c r="AN33" s="30">
        <v>0.57015490000000202</v>
      </c>
      <c r="AO33" s="30">
        <v>0.6</v>
      </c>
      <c r="AP33" s="30">
        <v>0.9</v>
      </c>
      <c r="AQ33" s="30">
        <v>0.93077174762261294</v>
      </c>
      <c r="AR33" s="30">
        <v>0.89365180284259704</v>
      </c>
      <c r="AS33" s="30">
        <v>0.94567106533355405</v>
      </c>
      <c r="AT33" s="30">
        <v>1.96382623873789</v>
      </c>
      <c r="AU33" s="30">
        <v>1.78625262008519</v>
      </c>
      <c r="AV33" s="30">
        <v>1.7629807603293002</v>
      </c>
      <c r="AW33" s="30">
        <v>3.1301463887369598</v>
      </c>
      <c r="AX33" s="30">
        <v>2.9355607713764198</v>
      </c>
      <c r="AY33" s="30">
        <v>3.3130852074219903</v>
      </c>
      <c r="AZ33" s="30">
        <v>37.451154899999899</v>
      </c>
      <c r="BA33" s="30">
        <v>0.90200000000000002</v>
      </c>
      <c r="BB33" s="30">
        <v>10.270137031170298</v>
      </c>
      <c r="BC33" s="11"/>
      <c r="BD33" s="11"/>
      <c r="BF33" s="31"/>
    </row>
    <row r="34" spans="1:58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J34" s="24"/>
      <c r="AK34" s="24"/>
      <c r="AL34" s="24"/>
      <c r="AM34" s="24"/>
      <c r="AN34" s="24"/>
      <c r="AO34" s="24"/>
      <c r="AP34" s="24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</row>
    <row r="35" spans="1:58" s="15" customFormat="1" ht="15">
      <c r="A35" s="15" t="s">
        <v>91</v>
      </c>
      <c r="B35" s="15">
        <v>4719.8999999999996</v>
      </c>
      <c r="C35" s="15">
        <v>4565</v>
      </c>
      <c r="D35" s="17">
        <v>3824.1</v>
      </c>
      <c r="E35" s="17">
        <v>3787.5153582927401</v>
      </c>
      <c r="F35" s="17">
        <v>3903.1</v>
      </c>
      <c r="G35" s="17">
        <v>4005.6</v>
      </c>
      <c r="H35" s="17">
        <v>3798.6</v>
      </c>
      <c r="I35" s="17">
        <v>3842.7</v>
      </c>
      <c r="J35" s="17">
        <v>3857.7</v>
      </c>
      <c r="K35" s="17">
        <v>3754.7</v>
      </c>
      <c r="L35" s="17">
        <v>3671.4</v>
      </c>
      <c r="M35" s="17">
        <v>3623.8</v>
      </c>
      <c r="N35" s="17">
        <v>3829.9</v>
      </c>
      <c r="O35" s="17">
        <v>3687.1</v>
      </c>
      <c r="P35" s="17">
        <v>3516.5</v>
      </c>
      <c r="Q35" s="17">
        <v>3542.1</v>
      </c>
      <c r="R35" s="17">
        <v>3272.7</v>
      </c>
      <c r="S35" s="17">
        <v>3131.4</v>
      </c>
      <c r="T35" s="17">
        <v>3053.5</v>
      </c>
      <c r="U35" s="17">
        <v>3122</v>
      </c>
      <c r="V35" s="17">
        <v>3051.2</v>
      </c>
      <c r="W35" s="17">
        <v>2764.1</v>
      </c>
      <c r="X35" s="17">
        <v>2721.9</v>
      </c>
      <c r="Y35" s="17">
        <v>2658.8</v>
      </c>
      <c r="Z35" s="17">
        <v>2624.2</v>
      </c>
      <c r="AA35" s="17">
        <v>2892.6</v>
      </c>
      <c r="AB35" s="17">
        <v>2819.2</v>
      </c>
      <c r="AC35" s="17">
        <v>2957.1</v>
      </c>
      <c r="AD35" s="17">
        <v>2986.1</v>
      </c>
      <c r="AE35" s="17">
        <v>2879</v>
      </c>
      <c r="AF35" s="17">
        <v>2349.1999999999998</v>
      </c>
      <c r="AG35" s="17">
        <v>2408.3000000000002</v>
      </c>
      <c r="AH35" s="17">
        <v>2343.8000000000002</v>
      </c>
      <c r="AI35" s="15">
        <v>2315.4</v>
      </c>
      <c r="AJ35" s="23" t="s">
        <v>122</v>
      </c>
      <c r="AK35" s="23">
        <v>2532.4</v>
      </c>
      <c r="AL35" s="23">
        <v>2152.6</v>
      </c>
      <c r="AM35" s="23">
        <v>2069.3000000000002</v>
      </c>
      <c r="AN35" s="23">
        <v>1968.4399080149401</v>
      </c>
      <c r="AO35" s="23">
        <v>1921.5</v>
      </c>
      <c r="AP35" s="23">
        <v>1952.7</v>
      </c>
      <c r="AQ35" s="16">
        <v>1895.56819568178</v>
      </c>
      <c r="AR35" s="16">
        <v>1880.6960475527201</v>
      </c>
      <c r="AS35" s="16">
        <v>2031.3344873047099</v>
      </c>
      <c r="AT35" s="16">
        <v>2114.4688433382598</v>
      </c>
      <c r="AU35" s="16">
        <v>1639.9127473516101</v>
      </c>
      <c r="AV35" s="16">
        <v>1752.58994240994</v>
      </c>
      <c r="AW35" s="16">
        <v>1721.5609784385199</v>
      </c>
      <c r="AX35" s="16">
        <v>1985.20411484854</v>
      </c>
      <c r="AY35" s="16">
        <v>1949.86652480404</v>
      </c>
      <c r="AZ35" s="16">
        <v>1618.3826649504199</v>
      </c>
      <c r="BA35" s="16">
        <v>1575.5335408865799</v>
      </c>
      <c r="BB35" s="16">
        <v>1680.11736264654</v>
      </c>
      <c r="BC35" s="16"/>
      <c r="BD35" s="16"/>
    </row>
    <row r="36" spans="1:58" ht="15">
      <c r="A36" s="15"/>
      <c r="B36" s="15"/>
      <c r="C36" s="15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5"/>
      <c r="AJ36" s="15"/>
      <c r="AK36" s="15"/>
      <c r="AL36" s="15"/>
      <c r="AM36" s="15"/>
      <c r="AN36" s="15"/>
      <c r="AO36" s="15"/>
      <c r="AP36" s="15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A37" s="6" t="s">
        <v>92</v>
      </c>
      <c r="B37" s="6">
        <v>1074.8</v>
      </c>
      <c r="C37" s="6">
        <v>1052</v>
      </c>
      <c r="D37" s="13">
        <v>784.3</v>
      </c>
      <c r="E37" s="13">
        <v>772.26068051562902</v>
      </c>
      <c r="F37" s="13">
        <v>785.1</v>
      </c>
      <c r="G37" s="13">
        <v>834.4</v>
      </c>
      <c r="H37" s="13">
        <v>789.6</v>
      </c>
      <c r="I37" s="13">
        <v>812.6</v>
      </c>
      <c r="J37" s="13">
        <v>823.2</v>
      </c>
      <c r="K37" s="13">
        <v>820.4</v>
      </c>
      <c r="L37" s="13">
        <v>671.7</v>
      </c>
      <c r="M37" s="13">
        <v>828.4</v>
      </c>
      <c r="N37" s="13">
        <v>576.4</v>
      </c>
      <c r="O37" s="13">
        <v>553.4</v>
      </c>
      <c r="P37" s="13">
        <v>490.1</v>
      </c>
      <c r="Q37" s="13">
        <v>500.2</v>
      </c>
      <c r="R37" s="13">
        <v>459</v>
      </c>
      <c r="S37" s="13">
        <v>441.4</v>
      </c>
      <c r="T37" s="13">
        <v>439.4</v>
      </c>
      <c r="U37" s="13">
        <v>433.7</v>
      </c>
      <c r="V37" s="13">
        <v>416.7</v>
      </c>
      <c r="W37" s="13">
        <v>392.2</v>
      </c>
      <c r="X37" s="13">
        <v>397.3</v>
      </c>
      <c r="Y37" s="13">
        <v>409.7</v>
      </c>
      <c r="Z37" s="13">
        <v>401.2</v>
      </c>
      <c r="AA37" s="13">
        <v>436</v>
      </c>
      <c r="AB37" s="13">
        <v>409.8</v>
      </c>
      <c r="AC37" s="13">
        <v>432.6</v>
      </c>
      <c r="AD37" s="13">
        <v>417.3</v>
      </c>
      <c r="AE37" s="13">
        <v>413.6</v>
      </c>
      <c r="AF37" s="13">
        <v>426</v>
      </c>
      <c r="AG37" s="13">
        <v>389.7</v>
      </c>
      <c r="AH37" s="13">
        <v>368.9</v>
      </c>
      <c r="AI37" s="6">
        <v>353.9</v>
      </c>
      <c r="AJ37" s="24">
        <v>392.6</v>
      </c>
      <c r="AK37" s="24">
        <v>380.3</v>
      </c>
      <c r="AL37" s="24">
        <v>413.1</v>
      </c>
      <c r="AM37" s="24">
        <v>453.47395201435398</v>
      </c>
      <c r="AN37" s="24">
        <v>449.839704286374</v>
      </c>
      <c r="AO37" s="24">
        <v>414.1</v>
      </c>
      <c r="AP37" s="24">
        <v>399.4</v>
      </c>
      <c r="AQ37" s="11">
        <v>391.81490158420399</v>
      </c>
      <c r="AR37" s="11">
        <v>341.595976308866</v>
      </c>
      <c r="AS37" s="11">
        <v>365.936248104051</v>
      </c>
      <c r="AT37" s="11">
        <v>392.49114814512302</v>
      </c>
      <c r="AU37" s="11">
        <v>397.64938568635603</v>
      </c>
      <c r="AV37" s="11">
        <v>373.88708790513903</v>
      </c>
      <c r="AW37" s="11">
        <v>357.91776451658899</v>
      </c>
      <c r="AX37" s="11">
        <v>400.57593647687003</v>
      </c>
      <c r="AY37" s="11">
        <v>401.38856765294099</v>
      </c>
      <c r="AZ37" s="11">
        <v>369.62729885123804</v>
      </c>
      <c r="BA37" s="11">
        <v>356.45617500755299</v>
      </c>
      <c r="BB37" s="11">
        <v>373.50329325103905</v>
      </c>
      <c r="BC37" s="11"/>
      <c r="BD37" s="11"/>
    </row>
    <row r="38" spans="1:58">
      <c r="A38" s="6" t="s">
        <v>93</v>
      </c>
      <c r="B38" s="6">
        <v>2845.2</v>
      </c>
      <c r="C38" s="6">
        <v>2790.1</v>
      </c>
      <c r="D38" s="13">
        <v>1744.5</v>
      </c>
      <c r="E38" s="13">
        <v>1971.64527556798</v>
      </c>
      <c r="F38" s="13">
        <v>2094.9</v>
      </c>
      <c r="G38" s="13">
        <v>1957.3</v>
      </c>
      <c r="H38" s="13">
        <v>1740</v>
      </c>
      <c r="I38" s="13">
        <v>1860.5</v>
      </c>
      <c r="J38" s="13">
        <v>1793.1</v>
      </c>
      <c r="K38" s="13">
        <v>2093</v>
      </c>
      <c r="L38" s="13">
        <v>1807.2</v>
      </c>
      <c r="M38" s="13">
        <v>1757.8</v>
      </c>
      <c r="N38" s="13">
        <v>1528.1</v>
      </c>
      <c r="O38" s="13">
        <v>1725.8</v>
      </c>
      <c r="P38" s="13">
        <v>1213.5999999999999</v>
      </c>
      <c r="Q38" s="13">
        <v>1171</v>
      </c>
      <c r="R38" s="13">
        <v>1272.8</v>
      </c>
      <c r="S38" s="13">
        <v>1358.9</v>
      </c>
      <c r="T38" s="13">
        <v>1234.8</v>
      </c>
      <c r="U38" s="13">
        <v>1233.0999999999999</v>
      </c>
      <c r="V38" s="13">
        <v>1365</v>
      </c>
      <c r="W38" s="13">
        <v>1565.5</v>
      </c>
      <c r="X38" s="13">
        <v>1556.7</v>
      </c>
      <c r="Y38" s="13">
        <v>1484.1</v>
      </c>
      <c r="Z38" s="13">
        <v>1456.6</v>
      </c>
      <c r="AA38" s="13">
        <v>1465.8</v>
      </c>
      <c r="AB38" s="13">
        <v>1331.3</v>
      </c>
      <c r="AC38" s="13">
        <v>1195.4000000000001</v>
      </c>
      <c r="AD38" s="13">
        <v>1104.4000000000001</v>
      </c>
      <c r="AE38" s="13">
        <v>1142.5</v>
      </c>
      <c r="AF38" s="13">
        <v>1238.5999999999999</v>
      </c>
      <c r="AG38" s="13">
        <v>1016.7</v>
      </c>
      <c r="AH38" s="13">
        <v>943.7</v>
      </c>
      <c r="AI38" s="6">
        <v>773.3</v>
      </c>
      <c r="AJ38" s="24">
        <v>616.79999999999995</v>
      </c>
      <c r="AK38" s="24">
        <v>486.6</v>
      </c>
      <c r="AL38" s="24">
        <v>798.8</v>
      </c>
      <c r="AM38" s="24">
        <v>993.4383124433989</v>
      </c>
      <c r="AN38" s="24">
        <v>947.02715280113807</v>
      </c>
      <c r="AO38" s="24">
        <v>923.3</v>
      </c>
      <c r="AP38" s="24">
        <v>1054.9000000000001</v>
      </c>
      <c r="AQ38" s="11">
        <v>1071.35874682594</v>
      </c>
      <c r="AR38" s="11">
        <v>976.26313105649808</v>
      </c>
      <c r="AS38" s="11">
        <v>926.23935422526301</v>
      </c>
      <c r="AT38" s="11">
        <v>932.96447464145808</v>
      </c>
      <c r="AU38" s="11">
        <v>1188.75899405367</v>
      </c>
      <c r="AV38" s="11">
        <v>982.02235587055009</v>
      </c>
      <c r="AW38" s="11">
        <v>973.63210571263892</v>
      </c>
      <c r="AX38" s="11">
        <v>982.26732328759101</v>
      </c>
      <c r="AY38" s="11">
        <v>919.70651150867195</v>
      </c>
      <c r="AZ38" s="11">
        <v>793.36106370807499</v>
      </c>
      <c r="BA38" s="11">
        <v>818.83654485325098</v>
      </c>
      <c r="BB38" s="11">
        <v>860.048325382587</v>
      </c>
      <c r="BC38" s="11"/>
      <c r="BD38" s="11"/>
    </row>
    <row r="39" spans="1:58">
      <c r="A39" s="6" t="s">
        <v>133</v>
      </c>
      <c r="B39" s="6">
        <v>353.5</v>
      </c>
      <c r="C39" s="6">
        <v>343.6</v>
      </c>
      <c r="D39" s="13">
        <v>366.9</v>
      </c>
      <c r="E39" s="13">
        <v>352.5</v>
      </c>
      <c r="F39" s="13">
        <v>342.1</v>
      </c>
      <c r="G39" s="13">
        <v>338.4</v>
      </c>
      <c r="H39" s="13">
        <v>367.2</v>
      </c>
      <c r="I39" s="13">
        <v>385.4</v>
      </c>
      <c r="J39" s="13">
        <v>340.7</v>
      </c>
      <c r="K39" s="13">
        <v>299.3</v>
      </c>
      <c r="L39" s="13">
        <v>271.5</v>
      </c>
      <c r="M39" s="13">
        <v>259.8</v>
      </c>
      <c r="N39" s="13">
        <v>267.5</v>
      </c>
      <c r="O39" s="13">
        <v>289.39999999999998</v>
      </c>
      <c r="P39" s="13">
        <v>278.8</v>
      </c>
      <c r="Q39" s="13">
        <v>306.3</v>
      </c>
      <c r="R39" s="13">
        <v>323.39999999999998</v>
      </c>
      <c r="S39" s="13">
        <v>335.7</v>
      </c>
      <c r="T39" s="13">
        <v>322.89999999999998</v>
      </c>
      <c r="U39" s="13">
        <v>384.2</v>
      </c>
      <c r="V39" s="13">
        <v>399.4</v>
      </c>
      <c r="W39" s="13">
        <v>379.9</v>
      </c>
      <c r="X39" s="13">
        <v>363.4</v>
      </c>
      <c r="Y39" s="13">
        <v>321.39999999999998</v>
      </c>
      <c r="Z39" s="13">
        <v>264</v>
      </c>
      <c r="AA39" s="13">
        <v>258.89999999999998</v>
      </c>
      <c r="AB39" s="13">
        <v>261.5</v>
      </c>
      <c r="AC39" s="13">
        <v>241.7</v>
      </c>
      <c r="AD39" s="13">
        <v>252.7</v>
      </c>
      <c r="AE39" s="13"/>
      <c r="AF39" s="13"/>
      <c r="AG39" s="13"/>
      <c r="AH39" s="13"/>
      <c r="AJ39" s="24"/>
      <c r="AK39" s="24"/>
      <c r="AL39" s="24"/>
      <c r="AM39" s="24"/>
      <c r="AN39" s="24"/>
      <c r="AO39" s="24"/>
      <c r="AP39" s="24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1:58">
      <c r="A40" s="6" t="s">
        <v>94</v>
      </c>
      <c r="B40" s="6">
        <v>6.9</v>
      </c>
      <c r="C40" s="6">
        <v>6.8</v>
      </c>
      <c r="D40" s="13">
        <v>7.1</v>
      </c>
      <c r="E40" s="13">
        <v>7.1327485036481999</v>
      </c>
      <c r="F40" s="13">
        <v>7.3</v>
      </c>
      <c r="G40" s="13">
        <v>7.1</v>
      </c>
      <c r="H40" s="13">
        <v>7.2</v>
      </c>
      <c r="I40" s="13">
        <v>7.3</v>
      </c>
      <c r="J40" s="13">
        <v>7.2</v>
      </c>
      <c r="K40" s="13">
        <v>6.6</v>
      </c>
      <c r="L40" s="13">
        <v>7.1</v>
      </c>
      <c r="M40" s="13">
        <v>7</v>
      </c>
      <c r="N40" s="13">
        <v>7.1</v>
      </c>
      <c r="O40" s="13">
        <v>8.1999999999999993</v>
      </c>
      <c r="P40" s="13">
        <v>8.6999999999999993</v>
      </c>
      <c r="Q40" s="13">
        <v>8.9</v>
      </c>
      <c r="R40" s="13">
        <v>9.4</v>
      </c>
      <c r="S40" s="13">
        <v>19.3</v>
      </c>
      <c r="T40" s="13">
        <v>9.6999999999999993</v>
      </c>
      <c r="U40" s="13">
        <v>10.3</v>
      </c>
      <c r="V40" s="13">
        <v>10.5</v>
      </c>
      <c r="W40" s="13">
        <v>24.8</v>
      </c>
      <c r="X40" s="13">
        <v>9.6999999999999993</v>
      </c>
      <c r="Y40" s="13">
        <v>9.9</v>
      </c>
      <c r="Z40" s="13">
        <v>9.6</v>
      </c>
      <c r="AA40" s="13">
        <v>10.5</v>
      </c>
      <c r="AB40" s="13">
        <v>10.7</v>
      </c>
      <c r="AC40" s="13">
        <v>10.9</v>
      </c>
      <c r="AD40" s="13">
        <v>10.9</v>
      </c>
      <c r="AE40" s="13">
        <v>11</v>
      </c>
      <c r="AF40" s="13">
        <v>202.1</v>
      </c>
      <c r="AG40" s="13">
        <v>133.9</v>
      </c>
      <c r="AH40" s="13">
        <v>123.4</v>
      </c>
      <c r="AI40" s="6">
        <v>87.9</v>
      </c>
      <c r="AJ40" s="24">
        <v>127.5</v>
      </c>
      <c r="AK40" s="24">
        <v>102.7</v>
      </c>
      <c r="AL40" s="24">
        <v>291.10000000000002</v>
      </c>
      <c r="AM40" s="24">
        <v>451.07825649622464</v>
      </c>
      <c r="AN40" s="24">
        <v>368.6</v>
      </c>
      <c r="AO40" s="24">
        <v>316.39999999999998</v>
      </c>
      <c r="AP40" s="24">
        <v>254.8</v>
      </c>
      <c r="AQ40" s="11">
        <v>221.50569479171563</v>
      </c>
      <c r="AR40" s="11">
        <v>130.513018786689</v>
      </c>
      <c r="AS40" s="11">
        <v>109.64822022395879</v>
      </c>
      <c r="AT40" s="11">
        <v>122.67429705545011</v>
      </c>
      <c r="AU40" s="11">
        <v>260.10507522696736</v>
      </c>
      <c r="AV40" s="11">
        <v>236.55826206210401</v>
      </c>
      <c r="AW40" s="11">
        <v>175.87253554547272</v>
      </c>
      <c r="AX40" s="11">
        <v>68.389669236399897</v>
      </c>
      <c r="AY40" s="11">
        <v>116.4444387414659</v>
      </c>
      <c r="AZ40" s="11">
        <v>129.70732572557958</v>
      </c>
      <c r="BA40" s="11">
        <v>125.00376232130949</v>
      </c>
      <c r="BB40" s="11">
        <v>60.026373139082395</v>
      </c>
      <c r="BC40" s="11"/>
      <c r="BD40" s="11"/>
    </row>
    <row r="41" spans="1:58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1:58" s="15" customFormat="1" ht="15">
      <c r="A42" s="15" t="s">
        <v>95</v>
      </c>
      <c r="B42" s="15">
        <v>4280.3999999999996</v>
      </c>
      <c r="C42" s="15">
        <v>4192.3999999999996</v>
      </c>
      <c r="D42" s="17">
        <v>2902.9</v>
      </c>
      <c r="E42" s="17">
        <v>3103.5387045872599</v>
      </c>
      <c r="F42" s="17">
        <v>3229.4</v>
      </c>
      <c r="G42" s="17">
        <v>3137.3</v>
      </c>
      <c r="H42" s="17">
        <v>2904</v>
      </c>
      <c r="I42" s="17">
        <v>3065.7</v>
      </c>
      <c r="J42" s="17">
        <v>2964.1</v>
      </c>
      <c r="K42" s="17">
        <v>3219.3</v>
      </c>
      <c r="L42" s="17">
        <v>2757.5</v>
      </c>
      <c r="M42" s="17">
        <v>2853</v>
      </c>
      <c r="N42" s="17">
        <v>2379.1</v>
      </c>
      <c r="O42" s="17">
        <v>2576.6999999999998</v>
      </c>
      <c r="P42" s="17">
        <v>1991.2</v>
      </c>
      <c r="Q42" s="17">
        <v>1986.4</v>
      </c>
      <c r="R42" s="17">
        <v>2064.6</v>
      </c>
      <c r="S42" s="17">
        <v>2155.3000000000002</v>
      </c>
      <c r="T42" s="17">
        <v>2006.9</v>
      </c>
      <c r="U42" s="17">
        <v>2061.3000000000002</v>
      </c>
      <c r="V42" s="17">
        <v>2191.6999999999998</v>
      </c>
      <c r="W42" s="17">
        <v>2362.4</v>
      </c>
      <c r="X42" s="17">
        <v>2327.1</v>
      </c>
      <c r="Y42" s="17">
        <v>2225.1</v>
      </c>
      <c r="Z42" s="17">
        <v>2131.4</v>
      </c>
      <c r="AA42" s="17">
        <v>2171.1999999999998</v>
      </c>
      <c r="AB42" s="17">
        <v>2013.2</v>
      </c>
      <c r="AC42" s="17">
        <v>1880.6</v>
      </c>
      <c r="AD42" s="17">
        <v>1785.3</v>
      </c>
      <c r="AE42" s="17">
        <v>1567.1</v>
      </c>
      <c r="AF42" s="17">
        <v>1866.7</v>
      </c>
      <c r="AG42" s="17">
        <v>1540.3</v>
      </c>
      <c r="AH42" s="17">
        <v>1436</v>
      </c>
      <c r="AI42" s="15">
        <v>1215.2</v>
      </c>
      <c r="AJ42" s="23" t="s">
        <v>123</v>
      </c>
      <c r="AK42" s="23">
        <v>969.6</v>
      </c>
      <c r="AL42" s="23" t="s">
        <v>112</v>
      </c>
      <c r="AM42" s="23">
        <v>1897.99052095398</v>
      </c>
      <c r="AN42" s="23">
        <v>1765.5</v>
      </c>
      <c r="AO42" s="23">
        <v>1653.7</v>
      </c>
      <c r="AP42" s="23">
        <v>1709.1</v>
      </c>
      <c r="AQ42" s="16">
        <v>1684.6793432018599</v>
      </c>
      <c r="AR42" s="16">
        <v>1448.37212615205</v>
      </c>
      <c r="AS42" s="16">
        <v>1401.82382255327</v>
      </c>
      <c r="AT42" s="16">
        <v>1448.1299198420299</v>
      </c>
      <c r="AU42" s="16">
        <v>1846.5134549669899</v>
      </c>
      <c r="AV42" s="16">
        <v>1592.4677058377899</v>
      </c>
      <c r="AW42" s="16">
        <v>1507.4224057746999</v>
      </c>
      <c r="AX42" s="16">
        <v>1451.2329290008599</v>
      </c>
      <c r="AY42" s="16">
        <v>1437.53951790308</v>
      </c>
      <c r="AZ42" s="16">
        <v>1292.6956882848899</v>
      </c>
      <c r="BA42" s="16">
        <v>1300.2964821821101</v>
      </c>
      <c r="BB42" s="16">
        <v>1293.57799177271</v>
      </c>
      <c r="BC42" s="16"/>
      <c r="BD42" s="16"/>
    </row>
    <row r="43" spans="1:58" ht="15">
      <c r="A43" s="15"/>
      <c r="B43" s="15"/>
      <c r="C43" s="15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5"/>
      <c r="AJ43" s="15"/>
      <c r="AK43" s="15"/>
      <c r="AL43" s="15"/>
      <c r="AM43" s="15"/>
      <c r="AN43" s="15"/>
      <c r="AO43" s="15"/>
      <c r="AP43" s="15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1:58">
      <c r="A44" s="6" t="s">
        <v>96</v>
      </c>
      <c r="B44" s="6">
        <v>150</v>
      </c>
      <c r="C44" s="6">
        <v>149.9</v>
      </c>
      <c r="D44" s="13">
        <v>149.9</v>
      </c>
      <c r="E44" s="13">
        <v>149.79895538122003</v>
      </c>
      <c r="F44" s="13">
        <v>0</v>
      </c>
      <c r="G44" s="13">
        <v>200</v>
      </c>
      <c r="H44" s="13">
        <v>200</v>
      </c>
      <c r="I44" s="13">
        <v>199.9</v>
      </c>
      <c r="J44" s="13">
        <v>199.7</v>
      </c>
      <c r="K44" s="13">
        <v>0.1</v>
      </c>
      <c r="L44" s="13">
        <v>38.5</v>
      </c>
      <c r="M44" s="13">
        <v>33.700000000000003</v>
      </c>
      <c r="N44" s="13">
        <v>231.7</v>
      </c>
      <c r="O44" s="13">
        <v>211.6</v>
      </c>
      <c r="P44" s="13">
        <v>200</v>
      </c>
      <c r="Q44" s="13">
        <v>200</v>
      </c>
      <c r="R44" s="13">
        <v>0.1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0.1</v>
      </c>
      <c r="AD44" s="13">
        <v>0.1</v>
      </c>
      <c r="AE44" s="13">
        <v>0.1</v>
      </c>
      <c r="AF44" s="13">
        <v>60.3</v>
      </c>
      <c r="AG44" s="13">
        <v>0.1</v>
      </c>
      <c r="AH44" s="13">
        <v>1.2</v>
      </c>
      <c r="AI44" s="6">
        <v>130.30000000000001</v>
      </c>
      <c r="AJ44" s="13">
        <v>132.80000000000001</v>
      </c>
      <c r="AK44" s="13">
        <v>130.4</v>
      </c>
      <c r="AL44" s="13">
        <v>136</v>
      </c>
      <c r="AM44" s="13">
        <v>5.6350645691476797E-2</v>
      </c>
      <c r="AN44" s="6">
        <v>0.1</v>
      </c>
      <c r="AO44" s="6">
        <v>0.1</v>
      </c>
      <c r="AP44" s="6">
        <v>0.1</v>
      </c>
      <c r="AQ44" s="11">
        <v>0.156483949945593</v>
      </c>
      <c r="AR44" s="11">
        <v>13.426431194833201</v>
      </c>
      <c r="AS44" s="11">
        <v>12.1573815866654</v>
      </c>
      <c r="AT44" s="11">
        <v>0.24434014356709002</v>
      </c>
      <c r="AU44" s="11">
        <v>0.78157885521002801</v>
      </c>
      <c r="AV44" s="11">
        <v>0.81014700324324207</v>
      </c>
      <c r="AW44" s="11">
        <v>2.2589710090913</v>
      </c>
      <c r="AX44" s="11">
        <v>34.555995189406502</v>
      </c>
      <c r="AY44" s="11">
        <v>81.913106062649589</v>
      </c>
      <c r="AZ44" s="11">
        <v>273.89274024475799</v>
      </c>
      <c r="BA44" s="11">
        <v>34.481843279371795</v>
      </c>
      <c r="BB44" s="11">
        <v>39.587756811039704</v>
      </c>
      <c r="BC44" s="11"/>
      <c r="BD44" s="11"/>
    </row>
    <row r="45" spans="1:58">
      <c r="A45" s="6" t="s">
        <v>138</v>
      </c>
      <c r="B45" s="6">
        <v>191.7</v>
      </c>
      <c r="C45" s="6">
        <v>179.1</v>
      </c>
      <c r="D45" s="13">
        <v>188.1</v>
      </c>
      <c r="E45" s="13">
        <v>180.6</v>
      </c>
      <c r="F45" s="13">
        <v>184.4</v>
      </c>
      <c r="G45" s="13">
        <v>179.4</v>
      </c>
      <c r="H45" s="13">
        <v>177</v>
      </c>
      <c r="I45" s="13">
        <v>190</v>
      </c>
      <c r="J45" s="13">
        <v>180.8</v>
      </c>
      <c r="K45" s="13">
        <v>174.5</v>
      </c>
      <c r="L45" s="13">
        <v>158.5</v>
      </c>
      <c r="M45" s="13">
        <v>160.30000000000001</v>
      </c>
      <c r="N45" s="13">
        <v>165.8</v>
      </c>
      <c r="O45" s="13">
        <v>173.5</v>
      </c>
      <c r="P45" s="13">
        <v>162.4</v>
      </c>
      <c r="Q45" s="13">
        <v>172.9</v>
      </c>
      <c r="R45" s="13">
        <v>178.2</v>
      </c>
      <c r="S45" s="13">
        <v>182.7</v>
      </c>
      <c r="T45" s="13">
        <v>170.6</v>
      </c>
      <c r="U45" s="13">
        <v>185.5</v>
      </c>
      <c r="V45" s="13">
        <v>171.6</v>
      </c>
      <c r="W45" s="13">
        <v>153.19999999999999</v>
      </c>
      <c r="X45" s="13">
        <v>148.30000000000001</v>
      </c>
      <c r="Y45" s="13">
        <v>138.4</v>
      </c>
      <c r="Z45" s="13">
        <v>118.3</v>
      </c>
      <c r="AA45" s="13">
        <v>127.1</v>
      </c>
      <c r="AB45" s="13">
        <v>124.5</v>
      </c>
      <c r="AC45" s="13">
        <v>111.2</v>
      </c>
      <c r="AD45" s="13">
        <v>112.2</v>
      </c>
      <c r="AE45" s="13"/>
      <c r="AF45" s="13"/>
      <c r="AG45" s="13"/>
      <c r="AH45" s="13"/>
      <c r="AJ45" s="13"/>
      <c r="AK45" s="13"/>
      <c r="AL45" s="13"/>
      <c r="AM45" s="13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1:58">
      <c r="A46" s="6" t="s">
        <v>97</v>
      </c>
      <c r="B46" s="6">
        <v>1028.7</v>
      </c>
      <c r="C46" s="6">
        <v>1141.9000000000001</v>
      </c>
      <c r="D46" s="13">
        <v>1024.2</v>
      </c>
      <c r="E46" s="13">
        <v>850.79294285299693</v>
      </c>
      <c r="F46" s="13">
        <v>854.3</v>
      </c>
      <c r="G46" s="13">
        <v>1032.3</v>
      </c>
      <c r="H46" s="13">
        <v>911.5</v>
      </c>
      <c r="I46" s="13">
        <v>785.5</v>
      </c>
      <c r="J46" s="13">
        <v>849</v>
      </c>
      <c r="K46" s="13">
        <v>1090.2</v>
      </c>
      <c r="L46" s="13">
        <v>1067.4000000000001</v>
      </c>
      <c r="M46" s="13">
        <v>836.6</v>
      </c>
      <c r="N46" s="13">
        <v>863.2</v>
      </c>
      <c r="O46" s="13">
        <v>882.3</v>
      </c>
      <c r="P46" s="13">
        <v>925.4</v>
      </c>
      <c r="Q46" s="13">
        <v>851.7</v>
      </c>
      <c r="R46" s="13">
        <v>819.6</v>
      </c>
      <c r="S46" s="13">
        <v>790.2</v>
      </c>
      <c r="T46" s="13">
        <v>629.20000000000005</v>
      </c>
      <c r="U46" s="13">
        <v>570.29999999999995</v>
      </c>
      <c r="V46" s="13">
        <v>581.9</v>
      </c>
      <c r="W46" s="13">
        <v>566.29999999999995</v>
      </c>
      <c r="X46" s="13">
        <v>582.6</v>
      </c>
      <c r="Y46" s="13">
        <v>625.5</v>
      </c>
      <c r="Z46" s="13">
        <v>625.4</v>
      </c>
      <c r="AA46" s="13">
        <v>649.1</v>
      </c>
      <c r="AB46" s="13">
        <v>735.3</v>
      </c>
      <c r="AC46" s="13">
        <v>623.79999999999995</v>
      </c>
      <c r="AD46" s="13">
        <v>680.4</v>
      </c>
      <c r="AE46" s="13">
        <v>699</v>
      </c>
      <c r="AF46" s="13">
        <v>700.1</v>
      </c>
      <c r="AG46" s="13">
        <v>638.9</v>
      </c>
      <c r="AH46" s="13">
        <v>634.9</v>
      </c>
      <c r="AI46" s="6">
        <v>669.4</v>
      </c>
      <c r="AJ46" s="13">
        <v>695.3</v>
      </c>
      <c r="AK46" s="13">
        <v>611.29999999999995</v>
      </c>
      <c r="AL46" s="13">
        <v>699.4</v>
      </c>
      <c r="AM46" s="13">
        <v>843.05799999999999</v>
      </c>
      <c r="AN46" s="6">
        <v>709.3</v>
      </c>
      <c r="AO46" s="6">
        <v>623.1</v>
      </c>
      <c r="AP46" s="6">
        <v>591.6</v>
      </c>
      <c r="AQ46" s="11">
        <v>615.71563110740033</v>
      </c>
      <c r="AR46" s="11">
        <v>612.74459588339028</v>
      </c>
      <c r="AS46" s="11">
        <v>542.59557864034446</v>
      </c>
      <c r="AT46" s="11">
        <v>573.76511109668695</v>
      </c>
      <c r="AU46" s="11">
        <v>632.49547965170768</v>
      </c>
      <c r="AV46" s="11">
        <v>579.94211156884728</v>
      </c>
      <c r="AW46" s="11">
        <v>532.57996227764943</v>
      </c>
      <c r="AX46" s="11">
        <v>481.18141099482068</v>
      </c>
      <c r="AY46" s="11">
        <v>531.15806415863585</v>
      </c>
      <c r="AZ46" s="11">
        <v>507.39595645822777</v>
      </c>
      <c r="BA46" s="11">
        <v>422.90026889594162</v>
      </c>
      <c r="BB46" s="11">
        <v>317.21829384775333</v>
      </c>
      <c r="BC46" s="11"/>
      <c r="BD46" s="11"/>
    </row>
    <row r="47" spans="1:58">
      <c r="D47" s="13"/>
      <c r="E47" s="13"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1:58" s="15" customFormat="1" ht="15">
      <c r="A48" s="15" t="s">
        <v>98</v>
      </c>
      <c r="B48" s="15">
        <v>1370.4</v>
      </c>
      <c r="C48" s="15">
        <v>1470.9</v>
      </c>
      <c r="D48" s="17">
        <v>1362.1</v>
      </c>
      <c r="E48" s="17">
        <v>1181.1918982342199</v>
      </c>
      <c r="F48" s="17">
        <v>1038.8</v>
      </c>
      <c r="G48" s="17">
        <v>1411.7</v>
      </c>
      <c r="H48" s="17">
        <v>1288.5</v>
      </c>
      <c r="I48" s="17">
        <v>1175.4000000000001</v>
      </c>
      <c r="J48" s="17">
        <v>1229.5</v>
      </c>
      <c r="K48" s="17">
        <v>1264.9000000000001</v>
      </c>
      <c r="L48" s="17">
        <v>1264.4000000000001</v>
      </c>
      <c r="M48" s="17">
        <v>1030.5999999999999</v>
      </c>
      <c r="N48" s="17">
        <v>1260.7</v>
      </c>
      <c r="O48" s="17">
        <v>1267.4000000000001</v>
      </c>
      <c r="P48" s="17">
        <v>1287.8</v>
      </c>
      <c r="Q48" s="17">
        <v>1224.7</v>
      </c>
      <c r="R48" s="17">
        <v>997.8</v>
      </c>
      <c r="S48" s="17">
        <v>972.9</v>
      </c>
      <c r="T48" s="17">
        <v>799.8</v>
      </c>
      <c r="U48" s="17">
        <v>755.8</v>
      </c>
      <c r="V48" s="17">
        <v>753.5</v>
      </c>
      <c r="W48" s="17">
        <v>719.5</v>
      </c>
      <c r="X48" s="17">
        <v>730.9</v>
      </c>
      <c r="Y48" s="17">
        <v>763.9</v>
      </c>
      <c r="Z48" s="17">
        <v>743.8</v>
      </c>
      <c r="AA48" s="17">
        <v>776.3</v>
      </c>
      <c r="AB48" s="17">
        <v>859.9</v>
      </c>
      <c r="AC48" s="17">
        <v>735</v>
      </c>
      <c r="AD48" s="17">
        <v>792.6</v>
      </c>
      <c r="AE48" s="17">
        <v>699.1</v>
      </c>
      <c r="AF48" s="17">
        <v>760.5</v>
      </c>
      <c r="AG48" s="17">
        <v>638.9</v>
      </c>
      <c r="AH48" s="17">
        <v>636.1</v>
      </c>
      <c r="AI48" s="15">
        <v>799.7</v>
      </c>
      <c r="AJ48" s="17">
        <v>828.1</v>
      </c>
      <c r="AK48" s="17">
        <v>741.7</v>
      </c>
      <c r="AL48" s="17">
        <v>835.4</v>
      </c>
      <c r="AM48" s="17">
        <v>843.11469999999997</v>
      </c>
      <c r="AN48" s="15">
        <v>709.4</v>
      </c>
      <c r="AO48" s="15">
        <v>623.20000000000005</v>
      </c>
      <c r="AP48" s="15">
        <v>591.79999999999995</v>
      </c>
      <c r="AQ48" s="16">
        <v>615.87211505734604</v>
      </c>
      <c r="AR48" s="16">
        <v>626.17102707822301</v>
      </c>
      <c r="AS48" s="16">
        <v>554.75296022701002</v>
      </c>
      <c r="AT48" s="16">
        <v>574.00945124025407</v>
      </c>
      <c r="AU48" s="16">
        <v>633.27705850691791</v>
      </c>
      <c r="AV48" s="16">
        <v>580.75225857209102</v>
      </c>
      <c r="AW48" s="16">
        <v>534.83893328674003</v>
      </c>
      <c r="AX48" s="16">
        <v>515.73740618422596</v>
      </c>
      <c r="AY48" s="16">
        <v>613.07117022128602</v>
      </c>
      <c r="AZ48" s="16">
        <v>781.28869670298604</v>
      </c>
      <c r="BA48" s="16">
        <v>457.38211217531403</v>
      </c>
      <c r="BB48" s="16">
        <v>356.80605065879297</v>
      </c>
      <c r="BC48" s="16"/>
      <c r="BD48" s="16"/>
    </row>
    <row r="49" spans="1:60" ht="15">
      <c r="A49" s="15"/>
      <c r="B49" s="15"/>
      <c r="C49" s="15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5"/>
      <c r="AJ49" s="15"/>
      <c r="AK49" s="15"/>
      <c r="AL49" s="15"/>
      <c r="AM49" s="15"/>
      <c r="AN49" s="15"/>
      <c r="AO49" s="15"/>
      <c r="AP49" s="15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1:60">
      <c r="A50" s="6" t="s">
        <v>99</v>
      </c>
      <c r="B50" s="6">
        <v>0</v>
      </c>
      <c r="C50" s="6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1.1525916022175901E-15</v>
      </c>
      <c r="AU50" s="11">
        <v>0</v>
      </c>
      <c r="AV50" s="11">
        <v>0</v>
      </c>
      <c r="AW50" s="11">
        <v>0</v>
      </c>
      <c r="AX50" s="11">
        <v>22.6909588710649</v>
      </c>
      <c r="AY50" s="11">
        <v>22.722792782026701</v>
      </c>
      <c r="AZ50" s="11">
        <v>26.5289999999999</v>
      </c>
      <c r="BA50" s="11">
        <v>0</v>
      </c>
      <c r="BB50" s="11">
        <v>0</v>
      </c>
      <c r="BC50" s="11"/>
      <c r="BD50" s="11"/>
    </row>
    <row r="51" spans="1:60" ht="15">
      <c r="A51" s="15"/>
      <c r="B51" s="15"/>
      <c r="C51" s="15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5"/>
      <c r="AJ51" s="15"/>
      <c r="AK51" s="15"/>
      <c r="AL51" s="15"/>
      <c r="AM51" s="15"/>
      <c r="AN51" s="15"/>
      <c r="AO51" s="15"/>
      <c r="AP51" s="15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60" s="15" customFormat="1" ht="15">
      <c r="A52" s="15" t="s">
        <v>100</v>
      </c>
      <c r="B52" s="15">
        <v>10370.799999999999</v>
      </c>
      <c r="C52" s="15">
        <v>10228.5</v>
      </c>
      <c r="D52" s="17">
        <v>8089.2</v>
      </c>
      <c r="E52" s="17">
        <v>8072.2235934586397</v>
      </c>
      <c r="F52" s="17">
        <v>8171.3</v>
      </c>
      <c r="G52" s="17">
        <v>8554.7000000000007</v>
      </c>
      <c r="H52" s="17">
        <v>7991.1</v>
      </c>
      <c r="I52" s="17">
        <v>8083.8</v>
      </c>
      <c r="J52" s="17">
        <v>8051.4</v>
      </c>
      <c r="K52" s="17">
        <v>8239</v>
      </c>
      <c r="L52" s="17">
        <v>7693.5</v>
      </c>
      <c r="M52" s="17">
        <v>7507.4</v>
      </c>
      <c r="N52" s="17">
        <v>7469.7</v>
      </c>
      <c r="O52" s="17">
        <v>7531.4</v>
      </c>
      <c r="P52" s="17">
        <v>6796</v>
      </c>
      <c r="Q52" s="17">
        <v>6753.4</v>
      </c>
      <c r="R52" s="17">
        <v>6335</v>
      </c>
      <c r="S52" s="17">
        <v>6259.5</v>
      </c>
      <c r="T52" s="17">
        <v>5860.3</v>
      </c>
      <c r="U52" s="17">
        <v>5939.1</v>
      </c>
      <c r="V52" s="17">
        <v>5996.4</v>
      </c>
      <c r="W52" s="17">
        <v>5846.1</v>
      </c>
      <c r="X52" s="17">
        <v>5779.9</v>
      </c>
      <c r="Y52" s="17">
        <v>5647.8</v>
      </c>
      <c r="Z52" s="17">
        <v>5499.3</v>
      </c>
      <c r="AA52" s="17">
        <v>5840.1</v>
      </c>
      <c r="AB52" s="17">
        <v>5692.3</v>
      </c>
      <c r="AC52" s="17">
        <v>5572.7</v>
      </c>
      <c r="AD52" s="17">
        <v>5564</v>
      </c>
      <c r="AE52" s="17">
        <v>5145.1000000000004</v>
      </c>
      <c r="AF52" s="17">
        <v>4976.3999999999996</v>
      </c>
      <c r="AG52" s="17">
        <v>4587.5</v>
      </c>
      <c r="AH52" s="17">
        <v>4415.8999999999996</v>
      </c>
      <c r="AI52" s="15">
        <v>4330.3</v>
      </c>
      <c r="AJ52" s="23" t="s">
        <v>120</v>
      </c>
      <c r="AK52" s="23">
        <v>4243.7</v>
      </c>
      <c r="AL52" s="23">
        <v>4491.1000000000004</v>
      </c>
      <c r="AM52" s="23">
        <v>4810.3999999999996</v>
      </c>
      <c r="AN52" s="23">
        <v>4443.3</v>
      </c>
      <c r="AO52" s="23">
        <v>4198.3999999999996</v>
      </c>
      <c r="AP52" s="23">
        <v>4253.5</v>
      </c>
      <c r="AQ52" s="16">
        <v>4196.1196539409902</v>
      </c>
      <c r="AR52" s="16">
        <v>3955.2392007829899</v>
      </c>
      <c r="AS52" s="16">
        <v>3987.9112700849901</v>
      </c>
      <c r="AT52" s="16">
        <v>4136.6082144205402</v>
      </c>
      <c r="AU52" s="16">
        <v>4119.7032608255204</v>
      </c>
      <c r="AV52" s="16">
        <v>3925.8099068198198</v>
      </c>
      <c r="AW52" s="16">
        <v>3763.8223174999598</v>
      </c>
      <c r="AX52" s="16">
        <v>3974.86540890469</v>
      </c>
      <c r="AY52" s="16">
        <v>4023.2000057104301</v>
      </c>
      <c r="AZ52" s="16">
        <v>3718.8960499383002</v>
      </c>
      <c r="BA52" s="16">
        <v>3333.2121352439999</v>
      </c>
      <c r="BB52" s="16">
        <v>3330.5014050780401</v>
      </c>
      <c r="BC52" s="16"/>
      <c r="BD52" s="16"/>
    </row>
    <row r="53" spans="1:60"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</row>
  </sheetData>
  <pageMargins left="0.25" right="0.25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S62"/>
  <sheetViews>
    <sheetView tabSelected="1" zoomScale="80" zoomScaleNormal="80" workbookViewId="0">
      <pane xSplit="1" ySplit="3" topLeftCell="B4" activePane="bottomRight" state="frozen"/>
      <selection activeCell="C39" sqref="C39"/>
      <selection pane="topRight" activeCell="C39" sqref="C39"/>
      <selection pane="bottomLeft" activeCell="C39" sqref="C39"/>
      <selection pane="bottomRight" activeCell="D48" sqref="D48"/>
    </sheetView>
  </sheetViews>
  <sheetFormatPr defaultRowHeight="15"/>
  <cols>
    <col min="1" max="1" width="59.5703125" bestFit="1" customWidth="1"/>
    <col min="2" max="5" width="8.5703125" bestFit="1" customWidth="1"/>
    <col min="6" max="36" width="9.42578125" customWidth="1"/>
    <col min="37" max="37" width="8.5703125" customWidth="1"/>
    <col min="38" max="67" width="9.42578125" customWidth="1"/>
  </cols>
  <sheetData>
    <row r="1" spans="1:71" s="6" customFormat="1" ht="14.25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1" s="6" customFormat="1" ht="14.25"/>
    <row r="3" spans="1:71" s="6" customFormat="1" ht="14.25">
      <c r="A3" s="7" t="s">
        <v>1</v>
      </c>
      <c r="B3" s="8" t="s">
        <v>170</v>
      </c>
      <c r="C3" s="8" t="s">
        <v>169</v>
      </c>
      <c r="D3" s="8" t="s">
        <v>168</v>
      </c>
      <c r="E3" s="8" t="s">
        <v>167</v>
      </c>
      <c r="F3" s="8" t="s">
        <v>166</v>
      </c>
      <c r="G3" s="8" t="s">
        <v>165</v>
      </c>
      <c r="H3" s="8" t="s">
        <v>164</v>
      </c>
      <c r="I3" s="8" t="s">
        <v>163</v>
      </c>
      <c r="J3" s="8" t="s">
        <v>162</v>
      </c>
      <c r="K3" s="8" t="s">
        <v>161</v>
      </c>
      <c r="L3" s="8" t="s">
        <v>160</v>
      </c>
      <c r="M3" s="8" t="s">
        <v>159</v>
      </c>
      <c r="N3" s="8" t="s">
        <v>158</v>
      </c>
      <c r="O3" s="8" t="s">
        <v>155</v>
      </c>
      <c r="P3" s="8" t="s">
        <v>154</v>
      </c>
      <c r="Q3" s="8" t="s">
        <v>153</v>
      </c>
      <c r="R3" s="8" t="s">
        <v>152</v>
      </c>
      <c r="S3" s="8" t="s">
        <v>151</v>
      </c>
      <c r="T3" s="8" t="s">
        <v>150</v>
      </c>
      <c r="U3" s="8" t="s">
        <v>149</v>
      </c>
      <c r="V3" s="8" t="s">
        <v>147</v>
      </c>
      <c r="W3" s="8" t="s">
        <v>146</v>
      </c>
      <c r="X3" s="8" t="s">
        <v>144</v>
      </c>
      <c r="Y3" s="8" t="s">
        <v>143</v>
      </c>
      <c r="Z3" s="8" t="s">
        <v>142</v>
      </c>
      <c r="AA3" s="8" t="s">
        <v>140</v>
      </c>
      <c r="AB3" s="8" t="s">
        <v>139</v>
      </c>
      <c r="AC3" s="8" t="s">
        <v>136</v>
      </c>
      <c r="AD3" s="8" t="s">
        <v>131</v>
      </c>
      <c r="AE3" s="8" t="s">
        <v>128</v>
      </c>
      <c r="AF3" s="8" t="s">
        <v>127</v>
      </c>
      <c r="AG3" s="8" t="s">
        <v>126</v>
      </c>
      <c r="AH3" s="8" t="s">
        <v>125</v>
      </c>
      <c r="AI3" s="8" t="s">
        <v>124</v>
      </c>
      <c r="AJ3" s="8" t="s">
        <v>116</v>
      </c>
      <c r="AK3" s="8" t="s">
        <v>115</v>
      </c>
      <c r="AL3" s="8" t="s">
        <v>111</v>
      </c>
      <c r="AM3" s="8" t="s">
        <v>110</v>
      </c>
      <c r="AN3" s="8" t="s">
        <v>109</v>
      </c>
      <c r="AO3" s="8" t="s">
        <v>108</v>
      </c>
      <c r="AP3" s="8" t="s">
        <v>101</v>
      </c>
      <c r="AQ3" s="8" t="s">
        <v>2</v>
      </c>
      <c r="AR3" s="8" t="s">
        <v>3</v>
      </c>
      <c r="AS3" s="8" t="s">
        <v>4</v>
      </c>
      <c r="AT3" s="8" t="s">
        <v>5</v>
      </c>
      <c r="AU3" s="8" t="s">
        <v>6</v>
      </c>
      <c r="AV3" s="8" t="s">
        <v>7</v>
      </c>
      <c r="AW3" s="8" t="s">
        <v>8</v>
      </c>
      <c r="AX3" s="8" t="s">
        <v>9</v>
      </c>
      <c r="AY3" s="8" t="s">
        <v>10</v>
      </c>
      <c r="AZ3" s="8" t="s">
        <v>11</v>
      </c>
      <c r="BA3" s="9" t="s">
        <v>12</v>
      </c>
      <c r="BB3" s="9" t="s">
        <v>13</v>
      </c>
      <c r="BC3" s="9">
        <v>2025</v>
      </c>
      <c r="BD3" s="9">
        <v>2024</v>
      </c>
      <c r="BE3" s="9">
        <v>2023</v>
      </c>
      <c r="BF3" s="9">
        <v>2022</v>
      </c>
      <c r="BG3" s="9">
        <v>2021</v>
      </c>
      <c r="BH3" s="9">
        <v>2020</v>
      </c>
      <c r="BI3" s="9">
        <v>2019</v>
      </c>
      <c r="BJ3" s="9">
        <v>2018</v>
      </c>
      <c r="BK3" s="9">
        <v>2017</v>
      </c>
      <c r="BL3" s="9">
        <v>2016</v>
      </c>
      <c r="BM3" s="9">
        <v>2015</v>
      </c>
      <c r="BN3" s="9">
        <v>2014</v>
      </c>
      <c r="BO3" s="9">
        <v>2013</v>
      </c>
    </row>
    <row r="4" spans="1:71" s="6" customFormat="1" ht="14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1" s="6" customFormat="1" ht="14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1" s="6" customFormat="1" ht="14.25">
      <c r="A6" s="6" t="s">
        <v>33</v>
      </c>
      <c r="B6" s="13">
        <v>178.33</v>
      </c>
      <c r="C6" s="13">
        <v>637.03</v>
      </c>
      <c r="D6" s="13">
        <v>137.82</v>
      </c>
      <c r="E6" s="13">
        <v>56.518045387304198</v>
      </c>
      <c r="F6" s="13">
        <v>3.8</v>
      </c>
      <c r="G6" s="13">
        <v>330</v>
      </c>
      <c r="H6" s="13">
        <v>40</v>
      </c>
      <c r="I6" s="13">
        <v>55.4</v>
      </c>
      <c r="J6" s="13">
        <v>206.2</v>
      </c>
      <c r="K6" s="13">
        <v>211</v>
      </c>
      <c r="L6" s="6">
        <v>141.69999999999999</v>
      </c>
      <c r="M6" s="6">
        <v>184.6</v>
      </c>
      <c r="N6" s="6">
        <v>361.4</v>
      </c>
      <c r="O6" s="6">
        <v>193.2</v>
      </c>
      <c r="P6" s="6">
        <v>89.8</v>
      </c>
      <c r="Q6" s="6">
        <v>456.1</v>
      </c>
      <c r="R6" s="6">
        <v>261.8</v>
      </c>
      <c r="S6" s="6">
        <v>121.8</v>
      </c>
      <c r="T6" s="6">
        <v>27.7</v>
      </c>
      <c r="U6" s="6">
        <v>159.19999999999999</v>
      </c>
      <c r="V6" s="6">
        <v>284.7</v>
      </c>
      <c r="W6" s="6">
        <v>39.799999999999997</v>
      </c>
      <c r="X6" s="6">
        <v>119.9</v>
      </c>
      <c r="Y6" s="6">
        <v>54.6</v>
      </c>
      <c r="Z6" s="6">
        <v>-93.7</v>
      </c>
      <c r="AA6" s="6">
        <v>246.6</v>
      </c>
      <c r="AB6" s="6">
        <f>-69.7</f>
        <v>-69.7</v>
      </c>
      <c r="AC6" s="6">
        <v>181.6</v>
      </c>
      <c r="AD6" s="6">
        <v>248.8</v>
      </c>
      <c r="AE6" s="6">
        <v>175.5</v>
      </c>
      <c r="AF6" s="6">
        <v>93.6</v>
      </c>
      <c r="AG6" s="6">
        <v>231.3</v>
      </c>
      <c r="AH6" s="6">
        <v>231.8</v>
      </c>
      <c r="AI6" s="6">
        <v>3.4</v>
      </c>
      <c r="AJ6" s="6">
        <v>197.4</v>
      </c>
      <c r="AK6" s="11">
        <v>92</v>
      </c>
      <c r="AL6" s="11">
        <v>224.8</v>
      </c>
      <c r="AM6" s="11">
        <v>275.75982289564104</v>
      </c>
      <c r="AN6" s="11">
        <v>229</v>
      </c>
      <c r="AO6" s="11">
        <v>90</v>
      </c>
      <c r="AP6" s="11">
        <v>164.4</v>
      </c>
      <c r="AQ6" s="11">
        <v>52.805478508010999</v>
      </c>
      <c r="AR6" s="11">
        <v>120.733673140112</v>
      </c>
      <c r="AS6" s="11">
        <v>134.86234178353899</v>
      </c>
      <c r="AT6" s="11">
        <v>3.8456588972350403</v>
      </c>
      <c r="AU6" s="11">
        <v>-45.737968317783995</v>
      </c>
      <c r="AV6" s="11">
        <v>31.9084630450701</v>
      </c>
      <c r="AW6" s="11">
        <v>42.9994700448419</v>
      </c>
      <c r="AX6" s="11">
        <v>59.411565809007698</v>
      </c>
      <c r="AY6" s="11">
        <v>69.420761536874096</v>
      </c>
      <c r="AZ6" s="11">
        <v>206.10866021477801</v>
      </c>
      <c r="BA6" s="11">
        <v>43.384729657205497</v>
      </c>
      <c r="BB6" s="11">
        <v>150.431056470199</v>
      </c>
      <c r="BC6" s="11">
        <v>835.2</v>
      </c>
      <c r="BD6" s="11">
        <v>631.70000000000005</v>
      </c>
      <c r="BE6" s="11">
        <v>898.7</v>
      </c>
      <c r="BF6" s="11">
        <v>1000.9</v>
      </c>
      <c r="BG6" s="11">
        <v>593.4</v>
      </c>
      <c r="BH6" s="11">
        <v>120.6</v>
      </c>
      <c r="BI6" s="11">
        <v>607.4</v>
      </c>
      <c r="BJ6" s="11">
        <v>732.2</v>
      </c>
      <c r="BK6" s="11">
        <v>522.6</v>
      </c>
      <c r="BL6" s="11">
        <v>759.15685048310002</v>
      </c>
      <c r="BM6" s="11">
        <v>250.08166392028701</v>
      </c>
      <c r="BN6" s="11">
        <v>177.79200028854098</v>
      </c>
      <c r="BO6" s="11">
        <v>442.30022658026201</v>
      </c>
      <c r="BP6" s="12"/>
      <c r="BQ6" s="11"/>
      <c r="BR6" s="11"/>
      <c r="BS6" s="11"/>
    </row>
    <row r="7" spans="1:71" s="6" customFormat="1" ht="14.25">
      <c r="B7" s="13"/>
      <c r="C7" s="13"/>
      <c r="D7" s="13"/>
      <c r="E7" s="13"/>
      <c r="F7" s="13"/>
      <c r="G7" s="13"/>
      <c r="H7" s="13"/>
      <c r="I7" s="13"/>
      <c r="J7" s="13"/>
      <c r="K7" s="13"/>
      <c r="AT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/>
      <c r="BQ7" s="11"/>
      <c r="BR7" s="11"/>
      <c r="BS7" s="11"/>
    </row>
    <row r="8" spans="1:71" s="6" customFormat="1" ht="14.25">
      <c r="A8" s="6" t="s">
        <v>34</v>
      </c>
      <c r="B8" s="13">
        <v>36.71</v>
      </c>
      <c r="C8" s="13">
        <v>36.07</v>
      </c>
      <c r="D8" s="13">
        <v>29.79</v>
      </c>
      <c r="E8" s="13">
        <v>31.2144179736033</v>
      </c>
      <c r="F8" s="13">
        <v>32.9</v>
      </c>
      <c r="G8" s="13">
        <v>34.6</v>
      </c>
      <c r="H8" s="13">
        <v>36.9</v>
      </c>
      <c r="I8" s="13">
        <v>37.5</v>
      </c>
      <c r="J8" s="13">
        <v>34.5</v>
      </c>
      <c r="K8" s="13">
        <v>34.299999999999997</v>
      </c>
      <c r="L8" s="13">
        <v>30.1</v>
      </c>
      <c r="M8" s="13">
        <v>26</v>
      </c>
      <c r="N8" s="6">
        <v>22.7</v>
      </c>
      <c r="O8" s="6">
        <v>16.899999999999999</v>
      </c>
      <c r="P8" s="6">
        <v>11.1</v>
      </c>
      <c r="Q8" s="6">
        <v>10.9</v>
      </c>
      <c r="R8" s="6">
        <v>13.7</v>
      </c>
      <c r="S8" s="6">
        <v>14.3</v>
      </c>
      <c r="T8" s="6">
        <v>14</v>
      </c>
      <c r="U8" s="6">
        <v>14.9</v>
      </c>
      <c r="V8" s="6">
        <v>15.7</v>
      </c>
      <c r="W8" s="6">
        <v>15.5</v>
      </c>
      <c r="X8" s="6">
        <v>14.5</v>
      </c>
      <c r="Y8" s="6">
        <v>13.4</v>
      </c>
      <c r="Z8" s="6">
        <v>19.600000000000001</v>
      </c>
      <c r="AA8" s="6">
        <v>19.399999999999999</v>
      </c>
      <c r="AB8" s="6">
        <v>18.899999999999999</v>
      </c>
      <c r="AC8" s="6">
        <v>18</v>
      </c>
      <c r="AD8" s="6">
        <v>13.9</v>
      </c>
      <c r="AE8" s="6">
        <v>12.5</v>
      </c>
      <c r="AF8" s="6">
        <v>14.6</v>
      </c>
      <c r="AG8" s="6">
        <v>12.6</v>
      </c>
      <c r="AH8" s="6">
        <v>10.3</v>
      </c>
      <c r="AI8" s="6">
        <v>11.6</v>
      </c>
      <c r="AJ8" s="6">
        <v>12.1</v>
      </c>
      <c r="AK8" s="11">
        <v>11.1</v>
      </c>
      <c r="AL8" s="11">
        <v>11.9</v>
      </c>
      <c r="AM8" s="11">
        <v>12.244957408046099</v>
      </c>
      <c r="AN8" s="11">
        <v>12.1</v>
      </c>
      <c r="AO8" s="11">
        <v>12.2</v>
      </c>
      <c r="AP8" s="11">
        <v>11.9</v>
      </c>
      <c r="AQ8" s="11">
        <v>16.556769804705102</v>
      </c>
      <c r="AR8" s="11">
        <v>15.638910022318401</v>
      </c>
      <c r="AS8" s="11">
        <v>17.529144481228901</v>
      </c>
      <c r="AT8" s="11">
        <v>9.2138739530473508</v>
      </c>
      <c r="AU8" s="11">
        <v>16.086547623478101</v>
      </c>
      <c r="AV8" s="11">
        <v>19.603636319724298</v>
      </c>
      <c r="AW8" s="11">
        <v>9.5613639346153203</v>
      </c>
      <c r="AX8" s="11">
        <v>16.457392865118099</v>
      </c>
      <c r="AY8" s="11">
        <v>20.967494233801201</v>
      </c>
      <c r="AZ8" s="11">
        <v>23.804956352387901</v>
      </c>
      <c r="BA8" s="11">
        <v>16.940202001064598</v>
      </c>
      <c r="BB8" s="11">
        <v>11.1621854503822</v>
      </c>
      <c r="BC8" s="11">
        <v>130</v>
      </c>
      <c r="BD8" s="11">
        <v>143.5</v>
      </c>
      <c r="BE8" s="11">
        <v>113.1</v>
      </c>
      <c r="BF8" s="11">
        <v>52.6</v>
      </c>
      <c r="BG8" s="11">
        <v>59</v>
      </c>
      <c r="BH8" s="11">
        <v>63</v>
      </c>
      <c r="BI8" s="11">
        <v>70.2</v>
      </c>
      <c r="BJ8" s="11">
        <v>50</v>
      </c>
      <c r="BK8" s="11">
        <v>46.7</v>
      </c>
      <c r="BL8" s="11">
        <v>48.449483704132199</v>
      </c>
      <c r="BM8" s="11">
        <v>46.494193142749999</v>
      </c>
      <c r="BN8" s="11">
        <v>65.123052511979196</v>
      </c>
      <c r="BO8" s="11">
        <v>81.905231387142294</v>
      </c>
      <c r="BP8" s="12"/>
      <c r="BQ8" s="11"/>
      <c r="BR8" s="11"/>
      <c r="BS8" s="11"/>
    </row>
    <row r="9" spans="1:71" s="6" customFormat="1" ht="14.25">
      <c r="A9" s="6" t="s">
        <v>35</v>
      </c>
      <c r="B9" s="13">
        <v>40.32</v>
      </c>
      <c r="C9" s="13">
        <v>-10.24</v>
      </c>
      <c r="D9" s="13">
        <v>7.1</v>
      </c>
      <c r="E9" s="13">
        <v>-18.550087584667899</v>
      </c>
      <c r="F9" s="13">
        <v>18.100000000000001</v>
      </c>
      <c r="G9" s="13">
        <v>-8.6</v>
      </c>
      <c r="H9" s="13">
        <v>-5.4</v>
      </c>
      <c r="I9" s="13">
        <v>6</v>
      </c>
      <c r="J9" s="13">
        <v>-1</v>
      </c>
      <c r="K9" s="13">
        <v>-12</v>
      </c>
      <c r="L9" s="6">
        <v>5</v>
      </c>
      <c r="M9" s="6">
        <v>-26.5</v>
      </c>
      <c r="N9" s="6">
        <v>-2.5</v>
      </c>
      <c r="O9" s="6">
        <v>2.1</v>
      </c>
      <c r="P9" s="6">
        <v>21.1</v>
      </c>
      <c r="Q9" s="6">
        <v>-11.6</v>
      </c>
      <c r="R9" s="6">
        <v>-12.9</v>
      </c>
      <c r="S9" s="6">
        <v>-8.9</v>
      </c>
      <c r="T9" s="6">
        <v>5</v>
      </c>
      <c r="U9" s="6">
        <v>-4.0999999999999996</v>
      </c>
      <c r="V9" s="6">
        <v>-29</v>
      </c>
      <c r="W9" s="6">
        <v>-14.6</v>
      </c>
      <c r="X9" s="6">
        <v>-0.6</v>
      </c>
      <c r="Y9" s="6">
        <v>6.4</v>
      </c>
      <c r="Z9" s="6">
        <v>21.6</v>
      </c>
      <c r="AA9" s="6">
        <v>-18.100000000000001</v>
      </c>
      <c r="AB9" s="13">
        <v>-1.8</v>
      </c>
      <c r="AC9" s="13">
        <v>-0.7</v>
      </c>
      <c r="AD9" s="13">
        <v>-11</v>
      </c>
      <c r="AE9" s="6">
        <v>18.600000000000001</v>
      </c>
      <c r="AF9" s="6">
        <v>-1.1000000000000001</v>
      </c>
      <c r="AG9" s="6">
        <v>4.3</v>
      </c>
      <c r="AH9" s="6">
        <v>-4.0999999999999996</v>
      </c>
      <c r="AI9" s="6">
        <v>24.2</v>
      </c>
      <c r="AJ9" s="6">
        <v>-8.1</v>
      </c>
      <c r="AK9" s="11">
        <v>-0.5</v>
      </c>
      <c r="AL9" s="11">
        <v>-1.1000000000000001</v>
      </c>
      <c r="AM9" s="11">
        <v>-13.8780676916028</v>
      </c>
      <c r="AN9" s="11">
        <v>-14.2</v>
      </c>
      <c r="AO9" s="11">
        <v>0.2</v>
      </c>
      <c r="AP9" s="11">
        <v>1</v>
      </c>
      <c r="AQ9" s="11">
        <v>-49.679676834108399</v>
      </c>
      <c r="AR9" s="11">
        <v>-1.9113446363222799</v>
      </c>
      <c r="AS9" s="11">
        <v>5.9571361029690104</v>
      </c>
      <c r="AT9" s="11">
        <v>20.0525877168153</v>
      </c>
      <c r="AU9" s="11">
        <v>13.0269609331559</v>
      </c>
      <c r="AV9" s="11">
        <v>17.921390049226702</v>
      </c>
      <c r="AW9" s="11">
        <v>30.2858098009721</v>
      </c>
      <c r="AX9" s="11">
        <v>-11.6490807672991</v>
      </c>
      <c r="AY9" s="11">
        <v>11.579466351528199</v>
      </c>
      <c r="AZ9" s="11">
        <v>4.4205046462029101</v>
      </c>
      <c r="BA9" s="11">
        <v>46.981853959098899</v>
      </c>
      <c r="BB9" s="11">
        <v>-4.8620214898062093</v>
      </c>
      <c r="BC9" s="11">
        <v>-3.6</v>
      </c>
      <c r="BD9" s="11">
        <v>-9</v>
      </c>
      <c r="BE9" s="11">
        <v>-35.9</v>
      </c>
      <c r="BF9" s="11">
        <v>-1.4</v>
      </c>
      <c r="BG9" s="11">
        <v>-37</v>
      </c>
      <c r="BH9" s="11">
        <v>12.9</v>
      </c>
      <c r="BI9" s="11">
        <v>-31.6</v>
      </c>
      <c r="BJ9" s="11">
        <v>17.7</v>
      </c>
      <c r="BK9" s="11">
        <v>8.8000000000000007</v>
      </c>
      <c r="BL9" s="11">
        <v>-26.898115205084302</v>
      </c>
      <c r="BM9" s="11">
        <v>-4.2033008061272099</v>
      </c>
      <c r="BN9" s="11">
        <v>46.448389488633403</v>
      </c>
      <c r="BO9" s="11">
        <v>39.878497149926794</v>
      </c>
      <c r="BP9" s="12"/>
      <c r="BQ9" s="11"/>
      <c r="BR9" s="11"/>
      <c r="BS9" s="11"/>
    </row>
    <row r="10" spans="1:71" s="6" customFormat="1" ht="14.25">
      <c r="A10" s="6" t="s">
        <v>25</v>
      </c>
      <c r="B10" s="13">
        <v>-38.520000000000003</v>
      </c>
      <c r="C10" s="13">
        <v>2.2799999999999998</v>
      </c>
      <c r="D10" s="13">
        <v>-2.29</v>
      </c>
      <c r="E10" s="13">
        <v>12.643274469421399</v>
      </c>
      <c r="F10" s="13">
        <v>-13.7</v>
      </c>
      <c r="G10" s="13">
        <v>0.3</v>
      </c>
      <c r="H10" s="13">
        <v>2.2999999999999998</v>
      </c>
      <c r="I10" s="13">
        <v>-9.3000000000000007</v>
      </c>
      <c r="J10" s="13">
        <v>-0.9</v>
      </c>
      <c r="K10" s="13">
        <v>-1.3</v>
      </c>
      <c r="L10" s="6">
        <v>6.3</v>
      </c>
      <c r="M10" s="6">
        <v>0.8</v>
      </c>
      <c r="N10" s="6">
        <v>-0.6</v>
      </c>
      <c r="O10" s="6">
        <v>-0.7</v>
      </c>
      <c r="P10" s="6">
        <v>0.7</v>
      </c>
      <c r="Q10" s="6">
        <v>0.1</v>
      </c>
      <c r="R10" s="6">
        <v>1.5</v>
      </c>
      <c r="S10" s="6">
        <v>-2.1</v>
      </c>
      <c r="T10" s="6">
        <v>-1.9</v>
      </c>
      <c r="U10" s="6">
        <v>-6</v>
      </c>
      <c r="V10" s="6">
        <v>-3.1</v>
      </c>
      <c r="W10" s="6">
        <v>-2</v>
      </c>
      <c r="X10" s="6">
        <v>-3.6</v>
      </c>
      <c r="Y10" s="6">
        <v>-5.7</v>
      </c>
      <c r="Z10" s="6">
        <v>-1.6</v>
      </c>
      <c r="AA10" s="6">
        <v>-14</v>
      </c>
      <c r="AB10" s="6">
        <f>-7.3</f>
        <v>-7.3</v>
      </c>
      <c r="AC10" s="6">
        <v>-5.2</v>
      </c>
      <c r="AD10" s="6">
        <v>-2.5</v>
      </c>
      <c r="AE10" s="6">
        <v>23.9</v>
      </c>
      <c r="AF10" s="6">
        <v>63.2</v>
      </c>
      <c r="AG10" s="6">
        <v>6.9</v>
      </c>
      <c r="AH10" s="6">
        <v>31.5</v>
      </c>
      <c r="AI10" s="6">
        <v>-43.5</v>
      </c>
      <c r="AJ10" s="6">
        <v>24</v>
      </c>
      <c r="AK10" s="11">
        <v>73.5</v>
      </c>
      <c r="AL10" s="11">
        <v>-147.30000000000001</v>
      </c>
      <c r="AM10" s="11">
        <v>70.153385253956401</v>
      </c>
      <c r="AN10" s="11">
        <v>46.8</v>
      </c>
      <c r="AO10" s="11">
        <v>78</v>
      </c>
      <c r="AP10" s="11">
        <v>15.5</v>
      </c>
      <c r="AQ10" s="11">
        <v>9.2983170202555101</v>
      </c>
      <c r="AR10" s="11">
        <v>-16.403493657509699</v>
      </c>
      <c r="AS10" s="11">
        <v>-1.2186446513251299</v>
      </c>
      <c r="AT10" s="11">
        <v>-39.5599956800638</v>
      </c>
      <c r="AU10" s="11">
        <v>42.819187121065397</v>
      </c>
      <c r="AV10" s="11">
        <v>12.083377549430599</v>
      </c>
      <c r="AW10" s="11">
        <v>43.558357447940701</v>
      </c>
      <c r="AX10" s="11">
        <v>58.085937164014098</v>
      </c>
      <c r="AY10" s="11">
        <v>2.4527755011853398</v>
      </c>
      <c r="AZ10" s="11">
        <v>18.976709398246097</v>
      </c>
      <c r="BA10" s="11">
        <v>60.639621480786197</v>
      </c>
      <c r="BB10" s="11">
        <v>39.592446487200604</v>
      </c>
      <c r="BC10" s="11">
        <v>-1</v>
      </c>
      <c r="BD10" s="11">
        <v>-7.6</v>
      </c>
      <c r="BE10" s="11">
        <v>5.0999999999999996</v>
      </c>
      <c r="BF10" s="11">
        <v>1.8</v>
      </c>
      <c r="BG10" s="11">
        <v>-13.1</v>
      </c>
      <c r="BH10" s="11">
        <v>-13</v>
      </c>
      <c r="BI10" s="11">
        <v>-29</v>
      </c>
      <c r="BJ10" s="11">
        <v>125.5</v>
      </c>
      <c r="BK10" s="11">
        <v>-93.2</v>
      </c>
      <c r="BL10" s="11">
        <v>210.46135631022099</v>
      </c>
      <c r="BM10" s="11">
        <v>52.889125275333001</v>
      </c>
      <c r="BN10" s="11">
        <v>145.14125210835599</v>
      </c>
      <c r="BO10" s="11">
        <v>32.294217797536895</v>
      </c>
      <c r="BP10" s="12"/>
      <c r="BQ10" s="11"/>
      <c r="BR10" s="11"/>
      <c r="BS10" s="11"/>
    </row>
    <row r="11" spans="1:71" s="6" customFormat="1" ht="14.25">
      <c r="A11" s="6" t="s">
        <v>36</v>
      </c>
      <c r="B11" s="13">
        <v>-1.41</v>
      </c>
      <c r="C11" s="13">
        <v>-162.94999999999999</v>
      </c>
      <c r="D11" s="13">
        <v>-99.46</v>
      </c>
      <c r="E11" s="13">
        <v>85.113164933715296</v>
      </c>
      <c r="F11" s="13">
        <v>167.2</v>
      </c>
      <c r="G11" s="13">
        <v>-211.2</v>
      </c>
      <c r="H11" s="13">
        <v>81.7</v>
      </c>
      <c r="I11" s="13">
        <v>121.9</v>
      </c>
      <c r="J11" s="13">
        <v>-60.7</v>
      </c>
      <c r="K11" s="13">
        <v>-63.4</v>
      </c>
      <c r="L11" s="6">
        <v>-2.2000000000000002</v>
      </c>
      <c r="M11" s="6">
        <v>98.6</v>
      </c>
      <c r="N11" s="6">
        <v>-53.3</v>
      </c>
      <c r="O11" s="6">
        <v>-13.3</v>
      </c>
      <c r="P11" s="6">
        <v>103.2</v>
      </c>
      <c r="Q11" s="6">
        <v>-142</v>
      </c>
      <c r="R11" s="6">
        <v>-55.9</v>
      </c>
      <c r="S11" s="6">
        <v>-18.899999999999999</v>
      </c>
      <c r="T11" s="6">
        <v>57.8</v>
      </c>
      <c r="U11" s="6">
        <v>-66.900000000000006</v>
      </c>
      <c r="V11" s="6">
        <v>-88.1</v>
      </c>
      <c r="W11" s="6">
        <v>-19.600000000000001</v>
      </c>
      <c r="X11" s="6">
        <v>-37.299999999999997</v>
      </c>
      <c r="Y11" s="6">
        <v>41.9</v>
      </c>
      <c r="Z11" s="6">
        <v>158.4</v>
      </c>
      <c r="AA11" s="6">
        <v>-51.6</v>
      </c>
      <c r="AB11" s="6">
        <v>214.9</v>
      </c>
      <c r="AC11" s="6">
        <v>-0.5</v>
      </c>
      <c r="AD11" s="6">
        <v>-40.5</v>
      </c>
      <c r="AE11" s="6">
        <v>-11.8</v>
      </c>
      <c r="AF11" s="6">
        <v>32</v>
      </c>
      <c r="AG11" s="6">
        <v>-70.900000000000006</v>
      </c>
      <c r="AH11" s="6">
        <v>-89.3</v>
      </c>
      <c r="AI11" s="6">
        <v>94.6</v>
      </c>
      <c r="AJ11" s="6">
        <v>-27.1</v>
      </c>
      <c r="AK11" s="11">
        <v>30.4</v>
      </c>
      <c r="AL11" s="11">
        <v>122.5</v>
      </c>
      <c r="AM11" s="11">
        <v>-74.666696494199996</v>
      </c>
      <c r="AN11" s="11">
        <v>-97.1</v>
      </c>
      <c r="AO11" s="11">
        <v>-31.8</v>
      </c>
      <c r="AP11" s="11">
        <v>-73.900000000000006</v>
      </c>
      <c r="AQ11" s="11">
        <v>63.610301534253267</v>
      </c>
      <c r="AR11" s="11">
        <v>14.542591436222004</v>
      </c>
      <c r="AS11" s="11">
        <v>-84.191709081043982</v>
      </c>
      <c r="AT11" s="11">
        <v>77.702840989447608</v>
      </c>
      <c r="AU11" s="11">
        <v>99.784212950645298</v>
      </c>
      <c r="AV11" s="11">
        <v>-6.7562042265647939</v>
      </c>
      <c r="AW11" s="11">
        <v>-43.601860230884618</v>
      </c>
      <c r="AX11" s="11">
        <v>-8.8432078772408058</v>
      </c>
      <c r="AY11" s="11">
        <v>1.2114992203922128</v>
      </c>
      <c r="AZ11" s="11">
        <v>-123.89373148937477</v>
      </c>
      <c r="BA11" s="11">
        <v>-47.243606358708995</v>
      </c>
      <c r="BB11" s="11">
        <v>-107.05892449354208</v>
      </c>
      <c r="BC11" s="11">
        <v>16.899999999999999</v>
      </c>
      <c r="BD11" s="11">
        <v>-68.3</v>
      </c>
      <c r="BE11" s="11">
        <v>-20.3</v>
      </c>
      <c r="BF11" s="11">
        <v>-105.5</v>
      </c>
      <c r="BG11" s="11">
        <v>-116.6</v>
      </c>
      <c r="BH11" s="11">
        <v>143.5</v>
      </c>
      <c r="BI11" s="11">
        <v>122.3</v>
      </c>
      <c r="BJ11" s="11">
        <v>-140.19999999999999</v>
      </c>
      <c r="BK11" s="11">
        <v>220.5</v>
      </c>
      <c r="BL11" s="11">
        <v>-277.47098805220003</v>
      </c>
      <c r="BM11" s="11">
        <v>-9.3476422007260034</v>
      </c>
      <c r="BN11" s="11">
        <v>58.239990150917706</v>
      </c>
      <c r="BO11" s="11">
        <v>-213.63014557659179</v>
      </c>
      <c r="BP11" s="12"/>
      <c r="BQ11" s="11"/>
      <c r="BR11" s="11"/>
      <c r="BS11" s="11"/>
    </row>
    <row r="12" spans="1:71" s="6" customFormat="1" ht="14.25">
      <c r="A12" s="6" t="s">
        <v>21</v>
      </c>
      <c r="B12" s="13">
        <v>0.11</v>
      </c>
      <c r="C12" s="13">
        <v>-416.16</v>
      </c>
      <c r="D12" s="13">
        <v>-12.31</v>
      </c>
      <c r="E12" s="13">
        <v>-1.222372</v>
      </c>
      <c r="F12" s="13">
        <v>3.6</v>
      </c>
      <c r="G12" s="13">
        <v>-19.899999999999999</v>
      </c>
      <c r="H12" s="13">
        <v>-8.3000000000000007</v>
      </c>
      <c r="I12" s="13">
        <v>4.3</v>
      </c>
      <c r="J12" s="13">
        <v>-5.5</v>
      </c>
      <c r="K12" s="13">
        <v>1.5</v>
      </c>
      <c r="L12" s="6">
        <v>-14.8</v>
      </c>
      <c r="M12" s="6">
        <v>-2.7</v>
      </c>
      <c r="N12" s="6">
        <v>-12.4</v>
      </c>
      <c r="O12" s="6">
        <v>-20.2</v>
      </c>
      <c r="P12" s="6">
        <v>-10</v>
      </c>
      <c r="Q12" s="6">
        <v>-10.8</v>
      </c>
      <c r="R12" s="6">
        <v>-18.3</v>
      </c>
      <c r="S12" s="6">
        <v>-17.5</v>
      </c>
      <c r="T12" s="6">
        <v>-11.7</v>
      </c>
      <c r="U12" s="6">
        <v>-6.6</v>
      </c>
      <c r="V12" s="6">
        <v>-61.7</v>
      </c>
      <c r="W12" s="6">
        <v>-3.7</v>
      </c>
      <c r="X12" s="6">
        <v>-10.7</v>
      </c>
      <c r="Y12" s="6">
        <v>-5.3</v>
      </c>
      <c r="Z12" s="6">
        <v>-2.2000000000000002</v>
      </c>
      <c r="AA12" s="6">
        <v>-18.8</v>
      </c>
      <c r="AB12" s="6">
        <f>-12.7</f>
        <v>-12.7</v>
      </c>
      <c r="AC12" s="6">
        <v>-10.1</v>
      </c>
      <c r="AD12" s="6">
        <v>-7.1</v>
      </c>
      <c r="AE12" s="6">
        <v>-13.4</v>
      </c>
      <c r="AF12" s="6">
        <v>-10</v>
      </c>
      <c r="AG12" s="6">
        <v>-9.5</v>
      </c>
      <c r="AH12" s="6">
        <v>-12.6</v>
      </c>
      <c r="AI12" s="6">
        <v>-12.8</v>
      </c>
      <c r="AJ12" s="6">
        <v>-13.5</v>
      </c>
      <c r="AK12" s="11">
        <v>-7.5</v>
      </c>
      <c r="AL12" s="11">
        <v>0.1</v>
      </c>
      <c r="AM12" s="11">
        <v>-20.9641141839206</v>
      </c>
      <c r="AN12" s="11">
        <v>-15.2</v>
      </c>
      <c r="AO12" s="11">
        <v>-16.2</v>
      </c>
      <c r="AP12" s="11">
        <v>-10.3</v>
      </c>
      <c r="AQ12" s="11">
        <v>-1.41651378658853</v>
      </c>
      <c r="AR12" s="11">
        <v>-1.6472843038843801</v>
      </c>
      <c r="AS12" s="11">
        <v>-5.7192856826658902</v>
      </c>
      <c r="AT12" s="11">
        <v>-0.73062326857544602</v>
      </c>
      <c r="AU12" s="11">
        <v>-3.5219216875079398</v>
      </c>
      <c r="AV12" s="11">
        <v>-1.8687205954917199</v>
      </c>
      <c r="AW12" s="11">
        <v>-10.436046744266299</v>
      </c>
      <c r="AX12" s="11">
        <v>-6.2063643839915494</v>
      </c>
      <c r="AY12" s="11">
        <v>-6.1531501748032698</v>
      </c>
      <c r="AZ12" s="11">
        <v>-14.637104032814699</v>
      </c>
      <c r="BA12" s="11">
        <v>-6.5049130719015702</v>
      </c>
      <c r="BB12" s="11">
        <v>-10.823209027992799</v>
      </c>
      <c r="BC12" s="11">
        <v>-426.1</v>
      </c>
      <c r="BD12" s="11">
        <v>-29.5</v>
      </c>
      <c r="BE12" s="11">
        <v>-28.4</v>
      </c>
      <c r="BF12" s="11">
        <v>-59.2</v>
      </c>
      <c r="BG12" s="11">
        <v>-97.5</v>
      </c>
      <c r="BH12" s="11">
        <v>-21.8</v>
      </c>
      <c r="BI12" s="11">
        <v>-48.7</v>
      </c>
      <c r="BJ12" s="11">
        <v>-45.5</v>
      </c>
      <c r="BK12" s="11">
        <v>-33.700000000000003</v>
      </c>
      <c r="BL12" s="11">
        <v>-62.606961919033701</v>
      </c>
      <c r="BM12" s="11">
        <v>-23.406392827423101</v>
      </c>
      <c r="BN12" s="11">
        <v>-17.880483447285499</v>
      </c>
      <c r="BO12" s="11">
        <v>-28.378260485775602</v>
      </c>
      <c r="BP12" s="12"/>
      <c r="BQ12" s="11"/>
      <c r="BR12" s="11"/>
      <c r="BS12" s="11"/>
    </row>
    <row r="13" spans="1:71" s="6" customFormat="1" ht="14.25">
      <c r="A13" s="6" t="s">
        <v>37</v>
      </c>
      <c r="B13" s="13">
        <v>113.61</v>
      </c>
      <c r="C13" s="13">
        <v>160.76</v>
      </c>
      <c r="D13" s="13">
        <v>119.5</v>
      </c>
      <c r="E13" s="13">
        <v>109.92248528935001</v>
      </c>
      <c r="F13" s="13">
        <v>111.1</v>
      </c>
      <c r="G13" s="13">
        <v>172.3</v>
      </c>
      <c r="H13" s="13">
        <v>116.4</v>
      </c>
      <c r="I13" s="13">
        <v>112.5</v>
      </c>
      <c r="J13" s="13">
        <v>112.9</v>
      </c>
      <c r="K13" s="13">
        <v>109</v>
      </c>
      <c r="L13" s="6">
        <v>116.4</v>
      </c>
      <c r="M13" s="6">
        <v>102.9</v>
      </c>
      <c r="N13" s="6">
        <v>99</v>
      </c>
      <c r="O13" s="6">
        <v>111.3</v>
      </c>
      <c r="P13" s="6">
        <v>106.1</v>
      </c>
      <c r="Q13" s="6">
        <v>109</v>
      </c>
      <c r="R13" s="6">
        <v>119.8</v>
      </c>
      <c r="S13" s="6">
        <v>108.3</v>
      </c>
      <c r="T13" s="6">
        <v>116.9</v>
      </c>
      <c r="U13" s="6">
        <v>133.5</v>
      </c>
      <c r="V13" s="6">
        <v>89.3</v>
      </c>
      <c r="W13" s="6">
        <v>109.8</v>
      </c>
      <c r="X13" s="6">
        <v>85.5</v>
      </c>
      <c r="Y13" s="6">
        <v>80</v>
      </c>
      <c r="Z13" s="6">
        <v>81.2</v>
      </c>
      <c r="AA13" s="6">
        <v>81.3</v>
      </c>
      <c r="AB13" s="6">
        <v>74</v>
      </c>
      <c r="AC13" s="6">
        <v>69.5</v>
      </c>
      <c r="AD13" s="6">
        <v>66.900000000000006</v>
      </c>
      <c r="AE13" s="6">
        <v>41.7</v>
      </c>
      <c r="AF13" s="6">
        <v>48</v>
      </c>
      <c r="AG13" s="6">
        <v>37.5</v>
      </c>
      <c r="AH13" s="6">
        <v>37.200000000000003</v>
      </c>
      <c r="AI13" s="6">
        <v>139.9</v>
      </c>
      <c r="AJ13" s="6">
        <v>37.700000000000003</v>
      </c>
      <c r="AK13" s="11">
        <v>38.9</v>
      </c>
      <c r="AL13" s="11">
        <v>37.6</v>
      </c>
      <c r="AM13" s="11">
        <v>34.921883242374101</v>
      </c>
      <c r="AN13" s="11">
        <v>35</v>
      </c>
      <c r="AO13" s="11">
        <v>54.4</v>
      </c>
      <c r="AP13" s="11">
        <v>35.9</v>
      </c>
      <c r="AQ13" s="11">
        <v>34.296767048082927</v>
      </c>
      <c r="AR13" s="11">
        <v>26.964216611576514</v>
      </c>
      <c r="AS13" s="11">
        <v>22.730053370555257</v>
      </c>
      <c r="AT13" s="11">
        <v>38.742786532255302</v>
      </c>
      <c r="AU13" s="11">
        <v>27.236974892178708</v>
      </c>
      <c r="AV13" s="11">
        <v>23.729449479162032</v>
      </c>
      <c r="AW13" s="11">
        <v>35.076028496836138</v>
      </c>
      <c r="AX13" s="11">
        <v>30.0003023938587</v>
      </c>
      <c r="AY13" s="11">
        <v>23.360338814404734</v>
      </c>
      <c r="AZ13" s="11">
        <v>36.042829888547317</v>
      </c>
      <c r="BA13" s="11">
        <v>34.299144051078592</v>
      </c>
      <c r="BB13" s="11">
        <v>38.445999268006503</v>
      </c>
      <c r="BC13" s="11">
        <v>501.3</v>
      </c>
      <c r="BD13" s="11">
        <v>514</v>
      </c>
      <c r="BE13" s="11">
        <v>427.4</v>
      </c>
      <c r="BF13" s="11">
        <v>446.1</v>
      </c>
      <c r="BG13" s="11">
        <v>448</v>
      </c>
      <c r="BH13" s="11">
        <v>356.3</v>
      </c>
      <c r="BI13" s="11">
        <v>291.60000000000002</v>
      </c>
      <c r="BJ13" s="11">
        <v>164.4</v>
      </c>
      <c r="BK13" s="11">
        <v>254.2</v>
      </c>
      <c r="BL13" s="11">
        <v>160.15672967727699</v>
      </c>
      <c r="BM13" s="11">
        <v>146.56158134518105</v>
      </c>
      <c r="BN13" s="11">
        <v>118.50063794869253</v>
      </c>
      <c r="BO13" s="11">
        <v>105.86267155266945</v>
      </c>
      <c r="BP13" s="12"/>
      <c r="BQ13" s="11"/>
      <c r="BR13" s="11"/>
      <c r="BS13" s="11"/>
    </row>
    <row r="14" spans="1:71" s="6" customFormat="1" ht="14.25">
      <c r="A14" s="6" t="s">
        <v>38</v>
      </c>
      <c r="B14" s="13">
        <v>-43.07</v>
      </c>
      <c r="C14" s="13">
        <v>-82.69</v>
      </c>
      <c r="D14" s="13">
        <v>126.95</v>
      </c>
      <c r="E14" s="13">
        <v>1.9045434900850103E-2</v>
      </c>
      <c r="F14" s="13">
        <v>-81.8</v>
      </c>
      <c r="G14" s="13">
        <v>-97.4</v>
      </c>
      <c r="H14" s="13">
        <v>99.1</v>
      </c>
      <c r="I14" s="13">
        <v>-26.2</v>
      </c>
      <c r="J14" s="13">
        <v>-19.899999999999999</v>
      </c>
      <c r="K14" s="13">
        <v>-105.6</v>
      </c>
      <c r="L14" s="6">
        <v>-31.5</v>
      </c>
      <c r="M14" s="6">
        <v>-52.2</v>
      </c>
      <c r="N14" s="6">
        <v>15.8</v>
      </c>
      <c r="O14" s="6">
        <v>-228.5</v>
      </c>
      <c r="P14" s="6">
        <v>-151.1</v>
      </c>
      <c r="Q14" s="6">
        <v>-100.8</v>
      </c>
      <c r="R14" s="6">
        <v>-10.9</v>
      </c>
      <c r="S14" s="6">
        <v>-122.1</v>
      </c>
      <c r="T14" s="6">
        <v>-21.9</v>
      </c>
      <c r="U14" s="6">
        <v>82.2</v>
      </c>
      <c r="V14" s="6">
        <v>34.9</v>
      </c>
      <c r="W14" s="6">
        <v>-0.3</v>
      </c>
      <c r="X14" s="6">
        <v>-59</v>
      </c>
      <c r="Y14" s="6">
        <v>-73.5</v>
      </c>
      <c r="Z14" s="6">
        <v>75.900000000000006</v>
      </c>
      <c r="AA14" s="6">
        <v>-109.5</v>
      </c>
      <c r="AB14" s="13">
        <v>-16.3</v>
      </c>
      <c r="AC14" s="13">
        <v>-29.6</v>
      </c>
      <c r="AD14" s="13">
        <v>51</v>
      </c>
      <c r="AE14" s="6">
        <v>-124.9</v>
      </c>
      <c r="AF14" s="6">
        <v>-18</v>
      </c>
      <c r="AG14" s="6">
        <v>-43.2</v>
      </c>
      <c r="AH14" s="6">
        <v>38.5</v>
      </c>
      <c r="AI14" s="6">
        <v>-99.9</v>
      </c>
      <c r="AJ14" s="6">
        <v>-71.900000000000006</v>
      </c>
      <c r="AK14" s="11">
        <v>-3</v>
      </c>
      <c r="AL14" s="11">
        <v>59.6</v>
      </c>
      <c r="AM14" s="11">
        <v>-105.132542856447</v>
      </c>
      <c r="AN14" s="13">
        <v>-19.7</v>
      </c>
      <c r="AO14" s="13">
        <v>75.400000000000006</v>
      </c>
      <c r="AP14" s="13">
        <v>34.5</v>
      </c>
      <c r="AQ14" s="13">
        <v>-45.647680293982546</v>
      </c>
      <c r="AR14" s="13">
        <v>-0.26341942359040676</v>
      </c>
      <c r="AS14" s="13">
        <v>-39.867869564924888</v>
      </c>
      <c r="AT14" s="11">
        <v>13.7575530982846</v>
      </c>
      <c r="AU14" s="13">
        <v>7.6430303825646551</v>
      </c>
      <c r="AV14" s="13">
        <v>12.468144611598285</v>
      </c>
      <c r="AW14" s="13">
        <v>-33.609686920475625</v>
      </c>
      <c r="AX14" s="13">
        <v>-19.09310761789601</v>
      </c>
      <c r="AY14" s="13">
        <v>-43.967216926591455</v>
      </c>
      <c r="AZ14" s="13">
        <v>-145.88055612795307</v>
      </c>
      <c r="BA14" s="11">
        <v>-72.429417915650049</v>
      </c>
      <c r="BB14" s="11">
        <v>-77.321906802356708</v>
      </c>
      <c r="BC14" s="11">
        <v>-37.5</v>
      </c>
      <c r="BD14" s="11">
        <v>-44.2</v>
      </c>
      <c r="BE14" s="11">
        <v>-173.5</v>
      </c>
      <c r="BF14" s="11">
        <v>-491.4</v>
      </c>
      <c r="BG14" s="11">
        <v>-26.4</v>
      </c>
      <c r="BH14" s="11">
        <v>-56.5</v>
      </c>
      <c r="BI14" s="11">
        <v>-103.9</v>
      </c>
      <c r="BJ14" s="11">
        <v>-147.4</v>
      </c>
      <c r="BK14" s="11">
        <v>-114.6</v>
      </c>
      <c r="BL14" s="11">
        <v>-14.865589383941401</v>
      </c>
      <c r="BM14" s="11">
        <v>-146.20614206454638</v>
      </c>
      <c r="BN14" s="11">
        <v>-86.173495013274021</v>
      </c>
      <c r="BO14" s="11">
        <v>-223.72383513416011</v>
      </c>
      <c r="BP14" s="12"/>
      <c r="BQ14" s="11"/>
      <c r="BR14" s="11"/>
      <c r="BS14" s="11"/>
    </row>
    <row r="15" spans="1:71" s="6" customFormat="1" ht="14.25">
      <c r="A15" s="6" t="s">
        <v>39</v>
      </c>
      <c r="B15" s="13">
        <v>-84.32</v>
      </c>
      <c r="C15" s="13">
        <v>-82.94</v>
      </c>
      <c r="D15" s="13">
        <v>-27.17</v>
      </c>
      <c r="E15" s="13">
        <v>-79.728776318170901</v>
      </c>
      <c r="F15" s="13">
        <v>-31</v>
      </c>
      <c r="G15" s="13">
        <v>-97.8</v>
      </c>
      <c r="H15" s="13">
        <v>-7.1</v>
      </c>
      <c r="I15" s="13">
        <v>-126.2</v>
      </c>
      <c r="J15" s="13">
        <v>-63.8</v>
      </c>
      <c r="K15" s="13">
        <v>-22.5</v>
      </c>
      <c r="L15" s="6">
        <v>-54.6</v>
      </c>
      <c r="M15" s="6">
        <v>-102.1</v>
      </c>
      <c r="N15" s="6">
        <v>-40.200000000000003</v>
      </c>
      <c r="O15" s="6">
        <v>-12</v>
      </c>
      <c r="P15" s="6">
        <v>-11.8</v>
      </c>
      <c r="Q15" s="6">
        <v>-72.3</v>
      </c>
      <c r="R15" s="6">
        <v>-22.2</v>
      </c>
      <c r="S15" s="6">
        <v>-6.9</v>
      </c>
      <c r="T15" s="6">
        <v>10.8</v>
      </c>
      <c r="U15" s="6">
        <v>-22.2</v>
      </c>
      <c r="V15" s="6">
        <v>-24.2</v>
      </c>
      <c r="W15" s="6">
        <v>-17.7</v>
      </c>
      <c r="X15" s="6">
        <v>-58.5</v>
      </c>
      <c r="Y15" s="6">
        <v>-9</v>
      </c>
      <c r="Z15" s="6">
        <v>-53</v>
      </c>
      <c r="AA15" s="6">
        <v>-9.6</v>
      </c>
      <c r="AB15" s="6">
        <f>-11.7</f>
        <v>-11.7</v>
      </c>
      <c r="AC15" s="6">
        <v>-81.8</v>
      </c>
      <c r="AD15" s="6">
        <v>-53.1</v>
      </c>
      <c r="AE15" s="6">
        <v>-14.4</v>
      </c>
      <c r="AF15" s="6">
        <v>-11.5</v>
      </c>
      <c r="AG15" s="6">
        <v>-53.3</v>
      </c>
      <c r="AH15" s="6">
        <v>-50.5</v>
      </c>
      <c r="AI15" s="6">
        <v>-29.5</v>
      </c>
      <c r="AJ15" s="6">
        <v>-16.7</v>
      </c>
      <c r="AK15" s="11">
        <v>-71.5</v>
      </c>
      <c r="AL15" s="11">
        <v>-59.7</v>
      </c>
      <c r="AM15" s="11">
        <v>-10.316339160198801</v>
      </c>
      <c r="AN15" s="13">
        <v>-7.8</v>
      </c>
      <c r="AO15" s="13">
        <v>-48.5</v>
      </c>
      <c r="AP15" s="13">
        <v>-26</v>
      </c>
      <c r="AQ15" s="13">
        <v>-15.181442351860357</v>
      </c>
      <c r="AR15" s="13">
        <v>-11.458744926182694</v>
      </c>
      <c r="AS15" s="13">
        <v>-2.3008456616949564</v>
      </c>
      <c r="AT15" s="11">
        <v>-40.303033872372396</v>
      </c>
      <c r="AU15" s="13">
        <v>-7.0111741347214727</v>
      </c>
      <c r="AV15" s="13">
        <v>-1.2717245292587105</v>
      </c>
      <c r="AW15" s="13">
        <v>-3.1198865495800154</v>
      </c>
      <c r="AX15" s="13">
        <v>-6.6626360338573161</v>
      </c>
      <c r="AY15" s="13">
        <v>-2.4768492234882804</v>
      </c>
      <c r="AZ15" s="13">
        <v>-8.3637377422756636</v>
      </c>
      <c r="BA15" s="11">
        <v>-10.073196235622168</v>
      </c>
      <c r="BB15" s="11">
        <v>-11.301553294054631</v>
      </c>
      <c r="BC15" s="11">
        <v>-220.9</v>
      </c>
      <c r="BD15" s="11">
        <v>-295</v>
      </c>
      <c r="BE15" s="11">
        <v>-219.6</v>
      </c>
      <c r="BF15" s="11">
        <v>-118.3</v>
      </c>
      <c r="BG15" s="11">
        <v>-42.6</v>
      </c>
      <c r="BH15" s="11">
        <v>-138.30000000000001</v>
      </c>
      <c r="BI15" s="11">
        <v>-156.19999999999999</v>
      </c>
      <c r="BJ15" s="11">
        <v>-129.80000000000001</v>
      </c>
      <c r="BK15" s="11">
        <v>-177.4</v>
      </c>
      <c r="BL15" s="11">
        <v>-92.561893677543509</v>
      </c>
      <c r="BM15" s="11">
        <v>-68.252603846883744</v>
      </c>
      <c r="BN15" s="11">
        <v>-35.301714859725912</v>
      </c>
      <c r="BO15" s="11">
        <v>-14.775905168112702</v>
      </c>
      <c r="BP15" s="12"/>
      <c r="BQ15" s="11"/>
      <c r="BR15" s="11"/>
      <c r="BS15" s="11"/>
    </row>
    <row r="16" spans="1:71" s="6" customFormat="1" ht="14.25">
      <c r="A16" s="6" t="s">
        <v>40</v>
      </c>
      <c r="B16" s="13">
        <v>-10.57</v>
      </c>
      <c r="C16" s="13">
        <v>-1.39</v>
      </c>
      <c r="D16" s="13">
        <v>0.86</v>
      </c>
      <c r="E16" s="13">
        <v>3.1320201192960999</v>
      </c>
      <c r="F16" s="13">
        <v>-4.5999999999999996</v>
      </c>
      <c r="G16" s="13">
        <v>1.5</v>
      </c>
      <c r="H16" s="13">
        <v>-4</v>
      </c>
      <c r="I16" s="13">
        <v>2.6</v>
      </c>
      <c r="J16" s="13">
        <v>0.6</v>
      </c>
      <c r="K16" s="13">
        <v>-1.8</v>
      </c>
      <c r="L16" s="6">
        <v>1.8</v>
      </c>
      <c r="M16" s="6">
        <v>-0.1</v>
      </c>
      <c r="N16" s="6">
        <v>-2.6</v>
      </c>
      <c r="O16" s="6">
        <v>-0.1</v>
      </c>
      <c r="P16" s="6">
        <v>-0.6</v>
      </c>
      <c r="Q16" s="6">
        <v>-34.700000000000003</v>
      </c>
      <c r="R16" s="6">
        <v>-13</v>
      </c>
      <c r="S16" s="6">
        <v>31.4</v>
      </c>
      <c r="T16" s="6">
        <v>9.4</v>
      </c>
      <c r="U16" s="6">
        <v>-2.1</v>
      </c>
      <c r="V16" s="6">
        <v>9.1</v>
      </c>
      <c r="W16" s="6">
        <v>5.4</v>
      </c>
      <c r="X16" s="6">
        <v>1.7</v>
      </c>
      <c r="Y16" s="6">
        <v>4.9000000000000004</v>
      </c>
      <c r="Z16" s="6">
        <v>18.100000000000001</v>
      </c>
      <c r="AA16" s="6">
        <v>24.2</v>
      </c>
      <c r="AB16" s="6">
        <f>-2.8</f>
        <v>-2.8</v>
      </c>
      <c r="AC16" s="6">
        <v>19</v>
      </c>
      <c r="AD16" s="6">
        <v>-0.1</v>
      </c>
      <c r="AE16" s="6">
        <v>0</v>
      </c>
      <c r="AF16" s="6">
        <v>-0.6</v>
      </c>
      <c r="AG16" s="6">
        <v>-0.9</v>
      </c>
      <c r="AH16" s="6">
        <v>-0.9</v>
      </c>
      <c r="AI16" s="6">
        <v>2.2000000000000002</v>
      </c>
      <c r="AJ16" s="6">
        <v>-0.7</v>
      </c>
      <c r="AK16" s="11">
        <v>-1.3</v>
      </c>
      <c r="AL16" s="11">
        <v>1.2</v>
      </c>
      <c r="AM16" s="11">
        <v>-0.342182613440631</v>
      </c>
      <c r="AN16" s="13">
        <v>-1.4</v>
      </c>
      <c r="AO16" s="13">
        <v>-0.5</v>
      </c>
      <c r="AP16" s="13">
        <v>-2.6</v>
      </c>
      <c r="AQ16" s="13">
        <v>-2.9627928341754708</v>
      </c>
      <c r="AR16" s="13">
        <v>-0.69446938946561787</v>
      </c>
      <c r="AS16" s="13">
        <v>0</v>
      </c>
      <c r="AT16" s="11">
        <v>2.8326365168627903</v>
      </c>
      <c r="AU16" s="13">
        <v>11.47062111469163</v>
      </c>
      <c r="AV16" s="13">
        <v>40.210094136458402</v>
      </c>
      <c r="AW16" s="13">
        <v>-6.8506599760008724</v>
      </c>
      <c r="AX16" s="13">
        <v>-6.0943168077388155</v>
      </c>
      <c r="AY16" s="13">
        <v>-4.9034070921849207</v>
      </c>
      <c r="AZ16" s="13">
        <v>4.8970290548976347</v>
      </c>
      <c r="BA16" s="11">
        <v>-2.3353084698501223</v>
      </c>
      <c r="BB16" s="11">
        <v>-2.4852704874129619</v>
      </c>
      <c r="BC16" s="11">
        <v>-2</v>
      </c>
      <c r="BD16" s="11">
        <v>0.8</v>
      </c>
      <c r="BE16" s="11">
        <v>-2.6</v>
      </c>
      <c r="BF16" s="11">
        <v>-48.3</v>
      </c>
      <c r="BG16" s="11">
        <v>47.8</v>
      </c>
      <c r="BH16" s="11">
        <v>30</v>
      </c>
      <c r="BI16" s="11">
        <v>40.4</v>
      </c>
      <c r="BJ16" s="11">
        <v>-2.4</v>
      </c>
      <c r="BK16" s="11">
        <v>1.4</v>
      </c>
      <c r="BL16" s="11">
        <v>-4.8105047517133999</v>
      </c>
      <c r="BM16" s="11">
        <v>-9.7790776856182795</v>
      </c>
      <c r="BN16" s="11">
        <v>2.1645021645021649</v>
      </c>
      <c r="BO16" s="11">
        <v>39.415206773121419</v>
      </c>
      <c r="BP16" s="12"/>
      <c r="BQ16" s="11"/>
      <c r="BR16" s="11"/>
      <c r="BS16" s="11"/>
    </row>
    <row r="17" spans="1:71" s="6" customFormat="1" ht="14.25">
      <c r="A17" s="6" t="s">
        <v>41</v>
      </c>
      <c r="B17" s="13">
        <v>13.61</v>
      </c>
      <c r="C17" s="13">
        <v>55.71</v>
      </c>
      <c r="D17" s="13">
        <v>33.159999999999997</v>
      </c>
      <c r="E17" s="13">
        <v>6.40830388616126</v>
      </c>
      <c r="F17" s="13">
        <v>10.3</v>
      </c>
      <c r="G17" s="13">
        <v>42.2</v>
      </c>
      <c r="H17" s="13">
        <v>20.6</v>
      </c>
      <c r="I17" s="13">
        <v>4.8</v>
      </c>
      <c r="J17" s="13">
        <v>12.7</v>
      </c>
      <c r="K17" s="13">
        <v>7.1</v>
      </c>
      <c r="L17" s="6">
        <v>10</v>
      </c>
      <c r="M17" s="6">
        <v>4.8</v>
      </c>
      <c r="N17" s="6">
        <v>6.3</v>
      </c>
      <c r="O17" s="6">
        <v>7.7</v>
      </c>
      <c r="P17" s="6">
        <v>-13</v>
      </c>
      <c r="Q17" s="6">
        <v>3</v>
      </c>
      <c r="R17" s="6">
        <v>-1</v>
      </c>
      <c r="S17" s="6">
        <v>27.9</v>
      </c>
      <c r="T17" s="6">
        <v>-4.4000000000000004</v>
      </c>
      <c r="U17" s="6">
        <v>6.7</v>
      </c>
      <c r="V17" s="6">
        <v>-12</v>
      </c>
      <c r="W17" s="6">
        <v>13.4</v>
      </c>
      <c r="X17" s="6">
        <v>-9.1999999999999993</v>
      </c>
      <c r="Y17" s="6">
        <v>0.6</v>
      </c>
      <c r="Z17" s="6">
        <v>1.1000000000000001</v>
      </c>
      <c r="AA17" s="6">
        <v>-0.1</v>
      </c>
      <c r="AB17" s="6">
        <v>1.7</v>
      </c>
      <c r="AC17" s="6">
        <v>-4.5</v>
      </c>
      <c r="AD17" s="6">
        <v>-0.5</v>
      </c>
      <c r="AE17" s="6">
        <v>-0.2</v>
      </c>
      <c r="AF17" s="6">
        <v>-1.1000000000000001</v>
      </c>
      <c r="AG17" s="6">
        <v>-1.9</v>
      </c>
      <c r="AH17" s="6">
        <v>-0.2</v>
      </c>
      <c r="AI17" s="6">
        <v>-0.6</v>
      </c>
      <c r="AJ17" s="6">
        <v>-0.6</v>
      </c>
      <c r="AK17" s="11">
        <v>0.2</v>
      </c>
      <c r="AL17" s="11">
        <v>-1.8</v>
      </c>
      <c r="AM17" s="11">
        <v>-4.61554755940469</v>
      </c>
      <c r="AN17" s="13">
        <v>-0.8</v>
      </c>
      <c r="AO17" s="13">
        <v>-0.1</v>
      </c>
      <c r="AP17" s="13">
        <v>-0.3</v>
      </c>
      <c r="AQ17" s="13">
        <v>-4.6546647849275757E-2</v>
      </c>
      <c r="AR17" s="11">
        <v>-0.5600838477341199</v>
      </c>
      <c r="AS17" s="11">
        <v>-0.59280217520919365</v>
      </c>
      <c r="AT17" s="11">
        <v>-0.37344654605480704</v>
      </c>
      <c r="AU17" s="11">
        <v>-0.87969606647257592</v>
      </c>
      <c r="AV17" s="11">
        <v>-0.80940337496281245</v>
      </c>
      <c r="AW17" s="11">
        <v>0.65112836808592078</v>
      </c>
      <c r="AX17" s="11">
        <v>0.42181029834665651</v>
      </c>
      <c r="AY17" s="11">
        <v>-1.1592525650090266</v>
      </c>
      <c r="AZ17" s="11">
        <v>-2.6876960673193047</v>
      </c>
      <c r="BA17" s="11">
        <v>-1.5933486699419177</v>
      </c>
      <c r="BB17" s="11">
        <v>-0.81897347858754443</v>
      </c>
      <c r="BC17" s="11">
        <v>78.599999999999994</v>
      </c>
      <c r="BD17" s="11">
        <v>80.099999999999994</v>
      </c>
      <c r="BE17" s="11">
        <v>28.2</v>
      </c>
      <c r="BF17" s="11">
        <v>-32.299999999999997</v>
      </c>
      <c r="BG17" s="11">
        <v>18.2</v>
      </c>
      <c r="BH17" s="11">
        <v>5.9</v>
      </c>
      <c r="BI17" s="11">
        <v>-3.4</v>
      </c>
      <c r="BJ17" s="11">
        <v>-3.4</v>
      </c>
      <c r="BK17" s="11">
        <v>-2.8</v>
      </c>
      <c r="BL17" s="11">
        <v>-5.8592597710003798</v>
      </c>
      <c r="BM17" s="11">
        <v>-1.4843028110403225</v>
      </c>
      <c r="BN17" s="11">
        <v>-2.3839966877764027</v>
      </c>
      <c r="BO17" s="11">
        <v>-2.345687083014468</v>
      </c>
      <c r="BP17" s="12"/>
      <c r="BQ17" s="11"/>
      <c r="BR17" s="11"/>
      <c r="BS17" s="11"/>
    </row>
    <row r="18" spans="1:71" s="6" customFormat="1" ht="14.25">
      <c r="B18" s="13"/>
      <c r="C18" s="13"/>
      <c r="D18" s="13"/>
      <c r="E18" s="13"/>
      <c r="F18" s="13"/>
      <c r="G18" s="13"/>
      <c r="H18" s="13"/>
      <c r="I18" s="13"/>
      <c r="J18" s="13"/>
      <c r="K18" s="13"/>
      <c r="AN18" s="14"/>
      <c r="AO18" s="14"/>
      <c r="AP18" s="14"/>
      <c r="AQ18" s="14"/>
      <c r="AR18" s="13"/>
      <c r="AS18" s="13"/>
      <c r="AT18" s="13"/>
      <c r="AU18" s="13"/>
      <c r="AV18" s="13"/>
      <c r="AW18" s="13"/>
      <c r="AX18" s="13"/>
      <c r="AY18" s="13"/>
      <c r="AZ18" s="13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2"/>
      <c r="BQ18" s="11"/>
      <c r="BR18" s="11"/>
      <c r="BS18" s="11"/>
    </row>
    <row r="19" spans="1:71" s="15" customFormat="1">
      <c r="A19" s="15" t="s">
        <v>42</v>
      </c>
      <c r="B19" s="17">
        <v>204.79</v>
      </c>
      <c r="C19" s="17">
        <v>135.47</v>
      </c>
      <c r="D19" s="17">
        <v>313.94</v>
      </c>
      <c r="E19" s="17">
        <v>205.46952159091401</v>
      </c>
      <c r="F19" s="17">
        <v>216</v>
      </c>
      <c r="G19" s="17">
        <v>146.1</v>
      </c>
      <c r="H19" s="17">
        <v>372.1</v>
      </c>
      <c r="I19" s="17">
        <v>183.3</v>
      </c>
      <c r="J19" s="17">
        <v>215.1</v>
      </c>
      <c r="K19" s="17">
        <v>156.19999999999999</v>
      </c>
      <c r="L19" s="15">
        <v>208.3</v>
      </c>
      <c r="M19" s="15">
        <v>234.1</v>
      </c>
      <c r="N19" s="15">
        <v>393.6</v>
      </c>
      <c r="O19" s="15">
        <v>56.4</v>
      </c>
      <c r="P19" s="15">
        <v>145.5</v>
      </c>
      <c r="Q19" s="15">
        <v>206.9</v>
      </c>
      <c r="R19" s="15">
        <v>262.60000000000002</v>
      </c>
      <c r="S19" s="15">
        <v>127.2</v>
      </c>
      <c r="T19" s="15">
        <v>201.7</v>
      </c>
      <c r="U19" s="15">
        <v>288.8</v>
      </c>
      <c r="V19" s="15">
        <v>215.5</v>
      </c>
      <c r="W19" s="15">
        <v>125.9</v>
      </c>
      <c r="X19" s="15">
        <v>42.8</v>
      </c>
      <c r="Y19" s="15">
        <v>108.4</v>
      </c>
      <c r="Z19" s="15">
        <v>225.5</v>
      </c>
      <c r="AA19" s="15">
        <v>149.69999999999999</v>
      </c>
      <c r="AB19" s="15">
        <v>187.3</v>
      </c>
      <c r="AC19" s="15">
        <v>155.69999999999999</v>
      </c>
      <c r="AD19" s="15">
        <v>265.8</v>
      </c>
      <c r="AE19" s="15">
        <v>107.5</v>
      </c>
      <c r="AF19" s="15">
        <v>209.1</v>
      </c>
      <c r="AG19" s="15">
        <v>112.8</v>
      </c>
      <c r="AH19" s="15">
        <v>191.8</v>
      </c>
      <c r="AI19" s="15">
        <v>89.7</v>
      </c>
      <c r="AJ19" s="15">
        <v>132.6</v>
      </c>
      <c r="AK19" s="16">
        <v>162.30000000000001</v>
      </c>
      <c r="AL19" s="16">
        <v>247.8</v>
      </c>
      <c r="AM19" s="16">
        <v>163.16455824089999</v>
      </c>
      <c r="AN19" s="17">
        <v>166.6</v>
      </c>
      <c r="AO19" s="17">
        <v>213.3</v>
      </c>
      <c r="AP19" s="17">
        <v>150.1</v>
      </c>
      <c r="AQ19" s="17">
        <v>61.632981166743228</v>
      </c>
      <c r="AR19" s="17">
        <v>144.94055102553972</v>
      </c>
      <c r="AS19" s="17">
        <v>47.187518921428136</v>
      </c>
      <c r="AT19" s="17">
        <v>85.180838336881493</v>
      </c>
      <c r="AU19" s="17">
        <v>160.91677481129369</v>
      </c>
      <c r="AV19" s="17">
        <v>147.21850246439237</v>
      </c>
      <c r="AW19" s="17">
        <v>64.514017672084648</v>
      </c>
      <c r="AX19" s="17">
        <v>105.82829504232166</v>
      </c>
      <c r="AY19" s="17">
        <v>70.33245967610884</v>
      </c>
      <c r="AZ19" s="17">
        <v>-1.2121359046776323</v>
      </c>
      <c r="BA19" s="16">
        <v>62.06576042755897</v>
      </c>
      <c r="BB19" s="16">
        <v>24.959828602035348</v>
      </c>
      <c r="BC19" s="16">
        <v>870.9</v>
      </c>
      <c r="BD19" s="16">
        <v>916.6</v>
      </c>
      <c r="BE19" s="16">
        <v>992.2</v>
      </c>
      <c r="BF19" s="16">
        <v>644.79999999999995</v>
      </c>
      <c r="BG19" s="16">
        <v>833.1</v>
      </c>
      <c r="BH19" s="16">
        <v>502.7</v>
      </c>
      <c r="BI19" s="16">
        <v>759</v>
      </c>
      <c r="BJ19" s="16">
        <v>620.9</v>
      </c>
      <c r="BK19" s="16">
        <v>632.4</v>
      </c>
      <c r="BL19" s="16">
        <v>693.15110741429999</v>
      </c>
      <c r="BM19" s="16">
        <v>233.347101441186</v>
      </c>
      <c r="BN19" s="16">
        <v>471.67013465356007</v>
      </c>
      <c r="BO19" s="16">
        <v>258.80221779300427</v>
      </c>
      <c r="BP19" s="12"/>
      <c r="BQ19" s="11"/>
      <c r="BR19" s="11"/>
      <c r="BS19" s="11"/>
    </row>
    <row r="20" spans="1:71" s="6" customFormat="1">
      <c r="A20" s="1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2"/>
      <c r="BQ20" s="11"/>
      <c r="BR20" s="11"/>
      <c r="BS20" s="11"/>
    </row>
    <row r="21" spans="1:71" s="6" customFormat="1" ht="14.25">
      <c r="A21" s="6" t="s">
        <v>43</v>
      </c>
      <c r="B21" s="13">
        <v>4.1500000000000004</v>
      </c>
      <c r="C21" s="13">
        <v>8.4</v>
      </c>
      <c r="D21" s="13">
        <v>7.07</v>
      </c>
      <c r="E21" s="13">
        <v>0.15223960609269702</v>
      </c>
      <c r="F21" s="13">
        <v>1.1000000000000001</v>
      </c>
      <c r="G21" s="13">
        <v>3.4</v>
      </c>
      <c r="H21" s="13">
        <v>9.3000000000000007</v>
      </c>
      <c r="I21" s="13">
        <v>4.0999999999999996</v>
      </c>
      <c r="J21" s="13">
        <v>3.4</v>
      </c>
      <c r="K21" s="13">
        <v>6.8</v>
      </c>
      <c r="L21" s="6">
        <v>1.7</v>
      </c>
      <c r="M21" s="6">
        <v>-1.8</v>
      </c>
      <c r="N21" s="6">
        <v>1.1000000000000001</v>
      </c>
      <c r="O21" s="6">
        <v>1.8</v>
      </c>
      <c r="P21" s="6">
        <v>-0.3</v>
      </c>
      <c r="Q21" s="6">
        <v>3.8</v>
      </c>
      <c r="R21" s="6">
        <v>4</v>
      </c>
      <c r="S21" s="6">
        <v>-0.2</v>
      </c>
      <c r="T21" s="6">
        <v>0.2</v>
      </c>
      <c r="U21" s="6">
        <v>0.1</v>
      </c>
      <c r="V21" s="6">
        <v>4.4000000000000004</v>
      </c>
      <c r="W21" s="6">
        <v>0.4</v>
      </c>
      <c r="X21" s="6">
        <v>3.6</v>
      </c>
      <c r="Y21" s="6">
        <v>1</v>
      </c>
      <c r="Z21" s="6">
        <v>2</v>
      </c>
      <c r="AA21" s="6">
        <v>2.6</v>
      </c>
      <c r="AB21" s="13">
        <v>0</v>
      </c>
      <c r="AC21" s="13">
        <v>3.5</v>
      </c>
      <c r="AD21" s="13">
        <v>0.5</v>
      </c>
      <c r="AE21" s="13">
        <v>1.8</v>
      </c>
      <c r="AF21" s="13">
        <v>0.3</v>
      </c>
      <c r="AG21" s="13">
        <v>2.5</v>
      </c>
      <c r="AH21" s="13">
        <v>2</v>
      </c>
      <c r="AI21" s="6">
        <v>0.6</v>
      </c>
      <c r="AJ21" s="6">
        <v>0.4</v>
      </c>
      <c r="AK21" s="11">
        <v>5.0999999999999996</v>
      </c>
      <c r="AL21" s="11">
        <v>0</v>
      </c>
      <c r="AM21" s="11">
        <v>11.530682433795501</v>
      </c>
      <c r="AN21" s="13">
        <v>0.4</v>
      </c>
      <c r="AO21" s="13">
        <v>0.3</v>
      </c>
      <c r="AP21" s="13">
        <v>0.2</v>
      </c>
      <c r="AQ21" s="13">
        <v>1.8259072117593018</v>
      </c>
      <c r="AR21" s="13">
        <v>3.2687955745536841</v>
      </c>
      <c r="AS21" s="13">
        <v>6.7276188938449014E-2</v>
      </c>
      <c r="AT21" s="13">
        <v>1.65604642425462</v>
      </c>
      <c r="AU21" s="13">
        <v>0.78982030980397866</v>
      </c>
      <c r="AV21" s="13">
        <v>1.6650413939778992</v>
      </c>
      <c r="AW21" s="13">
        <v>0.28362604996181956</v>
      </c>
      <c r="AX21" s="13">
        <v>0.471584038694075</v>
      </c>
      <c r="AY21" s="13">
        <v>0.74179748317669325</v>
      </c>
      <c r="AZ21" s="13">
        <v>5.6849173929380958</v>
      </c>
      <c r="BA21" s="11">
        <v>1.3128848611595214</v>
      </c>
      <c r="BB21" s="11">
        <v>1.7354043920728439</v>
      </c>
      <c r="BC21" s="11">
        <v>16.600000000000001</v>
      </c>
      <c r="BD21" s="11">
        <v>20.2</v>
      </c>
      <c r="BE21" s="11">
        <v>7.9</v>
      </c>
      <c r="BF21" s="11">
        <v>9.3000000000000007</v>
      </c>
      <c r="BG21" s="11">
        <v>4.5</v>
      </c>
      <c r="BH21" s="11">
        <v>7</v>
      </c>
      <c r="BI21" s="11">
        <v>6.6</v>
      </c>
      <c r="BJ21" s="11">
        <v>6.5</v>
      </c>
      <c r="BK21" s="11">
        <v>6.2</v>
      </c>
      <c r="BL21" s="11">
        <v>12.3611186091899</v>
      </c>
      <c r="BM21" s="11">
        <v>5.4588687080677385</v>
      </c>
      <c r="BN21" s="11">
        <v>5.8597019922986773</v>
      </c>
      <c r="BO21" s="11">
        <v>8.4433743817786873</v>
      </c>
      <c r="BP21" s="12"/>
      <c r="BQ21" s="11"/>
      <c r="BR21" s="11"/>
      <c r="BS21" s="11"/>
    </row>
    <row r="22" spans="1:71" s="6" customFormat="1" ht="14.25">
      <c r="A22" s="6" t="s">
        <v>44</v>
      </c>
      <c r="B22" s="13">
        <v>-96.96</v>
      </c>
      <c r="C22" s="13">
        <v>-174.63</v>
      </c>
      <c r="D22" s="13">
        <v>-66.23</v>
      </c>
      <c r="E22" s="13">
        <v>-83.293408538587698</v>
      </c>
      <c r="F22" s="13">
        <v>-52.1</v>
      </c>
      <c r="G22" s="13">
        <v>-108</v>
      </c>
      <c r="H22" s="13">
        <v>-121.2</v>
      </c>
      <c r="I22" s="13">
        <v>-74.099999999999994</v>
      </c>
      <c r="J22" s="13">
        <v>-71</v>
      </c>
      <c r="K22" s="13">
        <v>-130</v>
      </c>
      <c r="L22" s="6">
        <v>-77.599999999999994</v>
      </c>
      <c r="M22" s="6">
        <v>-97.3</v>
      </c>
      <c r="N22" s="6">
        <v>-91.4</v>
      </c>
      <c r="O22" s="6">
        <v>-133.5</v>
      </c>
      <c r="P22" s="6">
        <v>-90.5</v>
      </c>
      <c r="Q22" s="6">
        <v>-68.7</v>
      </c>
      <c r="R22" s="6">
        <v>-42.5</v>
      </c>
      <c r="S22" s="6">
        <v>-107.5</v>
      </c>
      <c r="T22" s="6">
        <v>-45.1</v>
      </c>
      <c r="U22" s="6">
        <v>-56.4</v>
      </c>
      <c r="V22" s="6">
        <v>-36.299999999999997</v>
      </c>
      <c r="W22" s="6">
        <v>-97.8</v>
      </c>
      <c r="X22" s="6">
        <v>-80.7</v>
      </c>
      <c r="Y22" s="6">
        <v>-62.3</v>
      </c>
      <c r="Z22" s="6">
        <v>-75.099999999999994</v>
      </c>
      <c r="AA22" s="6">
        <v>-93.4</v>
      </c>
      <c r="AB22" s="13">
        <v>-61.1</v>
      </c>
      <c r="AC22" s="13">
        <v>-72.8</v>
      </c>
      <c r="AD22" s="13">
        <v>-65.7</v>
      </c>
      <c r="AE22" s="13">
        <v>-77.8</v>
      </c>
      <c r="AF22" s="13">
        <v>-119.2</v>
      </c>
      <c r="AG22" s="13">
        <v>-70.5</v>
      </c>
      <c r="AH22" s="13">
        <v>-78.599999999999994</v>
      </c>
      <c r="AI22" s="6">
        <v>-70.3</v>
      </c>
      <c r="AJ22" s="6">
        <v>-58.3</v>
      </c>
      <c r="AK22" s="11">
        <v>-69.3</v>
      </c>
      <c r="AL22" s="11">
        <v>-57</v>
      </c>
      <c r="AM22" s="11">
        <v>-69.699167827794994</v>
      </c>
      <c r="AN22" s="13">
        <v>-50</v>
      </c>
      <c r="AO22" s="13">
        <v>-50.7</v>
      </c>
      <c r="AP22" s="13">
        <v>-41.2</v>
      </c>
      <c r="AQ22" s="13">
        <v>-60.277905374368395</v>
      </c>
      <c r="AR22" s="13">
        <v>-48.181807296718034</v>
      </c>
      <c r="AS22" s="13">
        <v>-55.354848258555847</v>
      </c>
      <c r="AT22" s="13">
        <v>-50.825358882858502</v>
      </c>
      <c r="AU22" s="13">
        <v>-41.374433152039195</v>
      </c>
      <c r="AV22" s="13">
        <v>-60.046374680462826</v>
      </c>
      <c r="AW22" s="13">
        <v>-43.885676884476929</v>
      </c>
      <c r="AX22" s="13">
        <v>-67.666263603385744</v>
      </c>
      <c r="AY22" s="13">
        <v>-57.885349365177881</v>
      </c>
      <c r="AZ22" s="13">
        <v>-77.310028000339386</v>
      </c>
      <c r="BA22" s="11">
        <v>-53.23573835250378</v>
      </c>
      <c r="BB22" s="11">
        <v>-61.1140867702196</v>
      </c>
      <c r="BC22" s="11">
        <v>-376.2</v>
      </c>
      <c r="BD22" s="11">
        <v>-374.2</v>
      </c>
      <c r="BE22" s="11">
        <v>-396.3</v>
      </c>
      <c r="BF22" s="11">
        <v>-335.2</v>
      </c>
      <c r="BG22" s="11">
        <v>-244.7</v>
      </c>
      <c r="BH22" s="11">
        <v>-315.8</v>
      </c>
      <c r="BI22" s="11">
        <v>-292.7</v>
      </c>
      <c r="BJ22" s="11">
        <v>-346.2</v>
      </c>
      <c r="BK22" s="11">
        <v>-254.9</v>
      </c>
      <c r="BL22" s="11">
        <v>-211.57922354043001</v>
      </c>
      <c r="BM22" s="11">
        <v>-215.79834559439152</v>
      </c>
      <c r="BN22" s="11">
        <v>-210.55463873143432</v>
      </c>
      <c r="BO22" s="11">
        <v>-251.7149005089052</v>
      </c>
      <c r="BP22" s="12"/>
      <c r="BQ22" s="11"/>
      <c r="BR22" s="11"/>
      <c r="BS22" s="11"/>
    </row>
    <row r="23" spans="1:71" s="6" customFormat="1" ht="14.25">
      <c r="A23" s="6" t="s">
        <v>45</v>
      </c>
      <c r="B23" s="13">
        <v>0.01</v>
      </c>
      <c r="C23" s="13">
        <v>0</v>
      </c>
      <c r="D23" s="13">
        <v>0.04</v>
      </c>
      <c r="E23" s="13">
        <v>8.0618486754574489E-2</v>
      </c>
      <c r="F23" s="13">
        <v>0</v>
      </c>
      <c r="G23" s="13">
        <v>21.6</v>
      </c>
      <c r="H23" s="13">
        <v>1.7</v>
      </c>
      <c r="I23" s="13">
        <v>1</v>
      </c>
      <c r="J23" s="13">
        <v>0.1</v>
      </c>
      <c r="K23" s="13">
        <v>17.5</v>
      </c>
      <c r="L23" s="6">
        <v>0.7</v>
      </c>
      <c r="M23" s="6">
        <v>0.1</v>
      </c>
      <c r="N23" s="6">
        <v>0.3</v>
      </c>
      <c r="O23" s="6">
        <v>36.200000000000003</v>
      </c>
      <c r="P23" s="6">
        <v>22.7</v>
      </c>
      <c r="Q23" s="6">
        <v>-0.3</v>
      </c>
      <c r="R23" s="6">
        <v>0.5</v>
      </c>
      <c r="S23" s="6">
        <v>16.3</v>
      </c>
      <c r="T23" s="6">
        <v>-1.4</v>
      </c>
      <c r="U23" s="6">
        <v>0</v>
      </c>
      <c r="V23" s="6">
        <v>93.2</v>
      </c>
      <c r="W23" s="6">
        <v>23.2</v>
      </c>
      <c r="X23" s="6">
        <v>0.1</v>
      </c>
      <c r="Y23" s="6">
        <v>1.2</v>
      </c>
      <c r="Z23" s="6">
        <v>1</v>
      </c>
      <c r="AA23" s="6">
        <v>14.2</v>
      </c>
      <c r="AB23" s="13">
        <v>0.3</v>
      </c>
      <c r="AC23" s="13">
        <v>16.899999999999999</v>
      </c>
      <c r="AD23" s="13">
        <v>13.4</v>
      </c>
      <c r="AE23" s="13">
        <v>0.1</v>
      </c>
      <c r="AF23" s="13">
        <v>0</v>
      </c>
      <c r="AG23" s="13">
        <v>27.1</v>
      </c>
      <c r="AH23" s="13">
        <v>1.8</v>
      </c>
      <c r="AI23" s="6">
        <v>0.2</v>
      </c>
      <c r="AJ23" s="6">
        <v>6.9</v>
      </c>
      <c r="AK23" s="11">
        <v>25.5</v>
      </c>
      <c r="AL23" s="11">
        <v>2.1</v>
      </c>
      <c r="AM23" s="11">
        <v>0.97051359309999996</v>
      </c>
      <c r="AN23" s="13">
        <v>1</v>
      </c>
      <c r="AO23" s="13">
        <v>16.8</v>
      </c>
      <c r="AP23" s="13">
        <v>0</v>
      </c>
      <c r="AQ23" s="13">
        <v>1.0564997703261367</v>
      </c>
      <c r="AR23" s="13">
        <v>1.209334626483231</v>
      </c>
      <c r="AS23" s="13">
        <v>9.6339502559858978</v>
      </c>
      <c r="AT23" s="13">
        <v>42.435247407042503</v>
      </c>
      <c r="AU23" s="13">
        <v>7.8131455262147433</v>
      </c>
      <c r="AV23" s="13">
        <v>20.072270662835937</v>
      </c>
      <c r="AW23" s="13">
        <v>2.2253736227773535</v>
      </c>
      <c r="AX23" s="13">
        <v>-5.9008464328899635</v>
      </c>
      <c r="AY23" s="13">
        <v>7.5437032187460312E-2</v>
      </c>
      <c r="AZ23" s="13">
        <v>4.4606601292136867</v>
      </c>
      <c r="BA23" s="11">
        <v>4.2174973858487279</v>
      </c>
      <c r="BB23" s="11">
        <v>9.6411355115157998E-2</v>
      </c>
      <c r="BC23" s="11">
        <v>0</v>
      </c>
      <c r="BD23" s="11">
        <v>24.4</v>
      </c>
      <c r="BE23" s="11">
        <v>18.7</v>
      </c>
      <c r="BF23" s="11">
        <v>59.1</v>
      </c>
      <c r="BG23" s="11">
        <v>107.9</v>
      </c>
      <c r="BH23" s="11">
        <v>25.5</v>
      </c>
      <c r="BI23" s="11">
        <v>44.9</v>
      </c>
      <c r="BJ23" s="11">
        <v>29</v>
      </c>
      <c r="BK23" s="11">
        <v>34.700000000000003</v>
      </c>
      <c r="BL23" s="11">
        <v>17.052327629600001</v>
      </c>
      <c r="BM23" s="11">
        <v>43.972359593208225</v>
      </c>
      <c r="BN23" s="11">
        <v>7.4023582310875131</v>
      </c>
      <c r="BO23" s="11">
        <v>29.040090676723665</v>
      </c>
      <c r="BP23" s="12"/>
      <c r="BQ23" s="18"/>
      <c r="BR23" s="11"/>
      <c r="BS23" s="11"/>
    </row>
    <row r="24" spans="1:71" s="6" customFormat="1" ht="14.25">
      <c r="A24" s="6" t="s">
        <v>46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6">
        <v>0</v>
      </c>
      <c r="AJ24" s="6">
        <v>0</v>
      </c>
      <c r="AK24" s="11">
        <v>0</v>
      </c>
      <c r="AL24" s="11">
        <v>0</v>
      </c>
      <c r="AM24" s="11">
        <v>0</v>
      </c>
      <c r="AN24" s="13">
        <v>0</v>
      </c>
      <c r="AO24" s="13">
        <v>52.3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142.50788605201635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1">
        <v>1.0340420587893577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52.29</v>
      </c>
      <c r="BM24" s="11">
        <v>0</v>
      </c>
      <c r="BN24" s="11">
        <v>141.31448661835404</v>
      </c>
      <c r="BO24" s="11">
        <v>4.4903400121277564</v>
      </c>
      <c r="BP24" s="12"/>
      <c r="BQ24" s="11"/>
      <c r="BR24" s="11"/>
      <c r="BS24" s="11"/>
    </row>
    <row r="25" spans="1:71" s="6" customFormat="1" ht="14.25">
      <c r="A25" s="6" t="s">
        <v>47</v>
      </c>
      <c r="B25" s="13">
        <v>-20.92</v>
      </c>
      <c r="C25" s="13">
        <v>-445.1</v>
      </c>
      <c r="D25" s="13">
        <v>0.16</v>
      </c>
      <c r="E25" s="13">
        <v>-0.15656200000000001</v>
      </c>
      <c r="F25" s="13">
        <v>0</v>
      </c>
      <c r="G25" s="13">
        <v>-1.6</v>
      </c>
      <c r="H25" s="13">
        <v>-0.2</v>
      </c>
      <c r="I25" s="13">
        <v>-0.1</v>
      </c>
      <c r="J25" s="13">
        <v>-0.6</v>
      </c>
      <c r="K25" s="13">
        <v>-1.2</v>
      </c>
      <c r="L25" s="6">
        <v>-1.8</v>
      </c>
      <c r="M25" s="6">
        <v>0.7</v>
      </c>
      <c r="N25" s="6">
        <v>-41.6</v>
      </c>
      <c r="O25" s="6">
        <v>-162.1</v>
      </c>
      <c r="P25" s="6">
        <v>4</v>
      </c>
      <c r="Q25" s="6">
        <v>-44.4</v>
      </c>
      <c r="R25" s="6">
        <v>0</v>
      </c>
      <c r="S25" s="6">
        <v>0</v>
      </c>
      <c r="T25" s="6">
        <v>-1</v>
      </c>
      <c r="U25" s="6">
        <v>0</v>
      </c>
      <c r="V25" s="6">
        <v>0</v>
      </c>
      <c r="W25" s="6">
        <v>0</v>
      </c>
      <c r="X25" s="6">
        <v>-0.1</v>
      </c>
      <c r="Y25" s="6">
        <v>-0.1</v>
      </c>
      <c r="Z25" s="6">
        <v>0</v>
      </c>
      <c r="AA25" s="6">
        <v>-0.1</v>
      </c>
      <c r="AB25" s="13">
        <v>-51.3</v>
      </c>
      <c r="AC25" s="13">
        <v>-0.1</v>
      </c>
      <c r="AD25" s="13">
        <v>-15.6</v>
      </c>
      <c r="AE25" s="13">
        <v>-21.7</v>
      </c>
      <c r="AF25" s="13">
        <v>-216.7</v>
      </c>
      <c r="AG25" s="13">
        <v>-4.2</v>
      </c>
      <c r="AH25" s="13">
        <v>-10.5</v>
      </c>
      <c r="AI25" s="6">
        <v>0</v>
      </c>
      <c r="AJ25" s="6">
        <v>-10.199999999999999</v>
      </c>
      <c r="AK25" s="11">
        <v>-1</v>
      </c>
      <c r="AL25" s="11">
        <v>-12.1</v>
      </c>
      <c r="AM25" s="11">
        <v>-1.2209688180000001E-2</v>
      </c>
      <c r="AN25" s="13">
        <v>-1.3</v>
      </c>
      <c r="AO25" s="13">
        <v>-2.2999999999999998</v>
      </c>
      <c r="AP25" s="13">
        <v>-0.8</v>
      </c>
      <c r="AQ25" s="13">
        <v>-8.0385852090032142E-2</v>
      </c>
      <c r="AR25" s="13">
        <v>-0.98183603338242509</v>
      </c>
      <c r="AS25" s="13">
        <v>-100.40298437174131</v>
      </c>
      <c r="AT25" s="13">
        <v>-0.132501197917824</v>
      </c>
      <c r="AU25" s="13">
        <v>-0.15796406196079574</v>
      </c>
      <c r="AV25" s="13">
        <v>-7.2370303108330747</v>
      </c>
      <c r="AW25" s="13">
        <v>-3.7089560379622561</v>
      </c>
      <c r="AX25" s="13">
        <v>-0.65296251511487313</v>
      </c>
      <c r="AY25" s="13">
        <v>34.675889128835927</v>
      </c>
      <c r="AZ25" s="13">
        <v>-37.358028582164629</v>
      </c>
      <c r="BA25" s="11">
        <v>-88.637155803415823</v>
      </c>
      <c r="BB25" s="11">
        <v>-17.24692019282271</v>
      </c>
      <c r="BC25" s="11">
        <v>-445</v>
      </c>
      <c r="BD25" s="11">
        <v>-2.5</v>
      </c>
      <c r="BE25" s="11">
        <v>-43.9</v>
      </c>
      <c r="BF25" s="11">
        <v>-202.6</v>
      </c>
      <c r="BG25" s="11">
        <v>-1.4</v>
      </c>
      <c r="BH25" s="11">
        <v>-0.1</v>
      </c>
      <c r="BI25" s="11">
        <v>-67.099999999999994</v>
      </c>
      <c r="BJ25" s="11">
        <v>-253.1</v>
      </c>
      <c r="BK25" s="11">
        <v>-20.7</v>
      </c>
      <c r="BL25" s="11">
        <v>-2.7278226146</v>
      </c>
      <c r="BM25" s="11">
        <v>-21.969434800567097</v>
      </c>
      <c r="BN25" s="11">
        <v>-93.013800196120641</v>
      </c>
      <c r="BO25" s="11">
        <v>-106.6679630231374</v>
      </c>
      <c r="BP25" s="12"/>
      <c r="BQ25" s="11"/>
      <c r="BR25" s="11"/>
      <c r="BS25" s="11"/>
    </row>
    <row r="26" spans="1:71" s="6" customFormat="1" ht="14.25">
      <c r="B26" s="13"/>
      <c r="C26" s="13"/>
      <c r="D26" s="13"/>
      <c r="E26" s="13"/>
      <c r="F26" s="13"/>
      <c r="G26" s="13"/>
      <c r="H26" s="13"/>
      <c r="I26" s="13"/>
      <c r="J26" s="13"/>
      <c r="K26" s="13"/>
      <c r="AB26" s="13"/>
      <c r="AC26" s="13"/>
      <c r="AD26" s="13"/>
      <c r="AE26" s="13"/>
      <c r="AF26" s="13"/>
      <c r="AG26" s="13"/>
      <c r="AH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2"/>
      <c r="BQ26" s="11"/>
      <c r="BR26" s="11"/>
      <c r="BS26" s="11"/>
    </row>
    <row r="27" spans="1:71" s="15" customFormat="1">
      <c r="A27" s="15" t="s">
        <v>48</v>
      </c>
      <c r="B27" s="17">
        <v>-113.73</v>
      </c>
      <c r="C27" s="17">
        <v>-611.29999999999995</v>
      </c>
      <c r="D27" s="17">
        <v>-58.96</v>
      </c>
      <c r="E27" s="17">
        <v>-83.217112445740398</v>
      </c>
      <c r="F27" s="17">
        <v>-51</v>
      </c>
      <c r="G27" s="17">
        <v>-84.5</v>
      </c>
      <c r="H27" s="17">
        <v>-110.4</v>
      </c>
      <c r="I27" s="17">
        <v>-69</v>
      </c>
      <c r="J27" s="17">
        <v>-68.2</v>
      </c>
      <c r="K27" s="17">
        <v>-106.9</v>
      </c>
      <c r="L27" s="15">
        <v>-76.900000000000006</v>
      </c>
      <c r="M27" s="15">
        <v>-98.3</v>
      </c>
      <c r="N27" s="15">
        <v>-131.6</v>
      </c>
      <c r="O27" s="15">
        <v>-257.60000000000002</v>
      </c>
      <c r="P27" s="15">
        <v>-64.099999999999994</v>
      </c>
      <c r="Q27" s="15">
        <v>-109.7</v>
      </c>
      <c r="R27" s="15">
        <v>-38.1</v>
      </c>
      <c r="S27" s="15">
        <v>-91.4</v>
      </c>
      <c r="T27" s="15">
        <v>-47.3</v>
      </c>
      <c r="U27" s="15">
        <v>-56.3</v>
      </c>
      <c r="V27" s="15">
        <v>61.3</v>
      </c>
      <c r="W27" s="15">
        <v>-74.3</v>
      </c>
      <c r="X27" s="15">
        <v>-76.900000000000006</v>
      </c>
      <c r="Y27" s="15">
        <v>-60.2</v>
      </c>
      <c r="Z27" s="15">
        <v>-72.099999999999994</v>
      </c>
      <c r="AA27" s="15">
        <v>-76.599999999999994</v>
      </c>
      <c r="AB27" s="17">
        <v>-112</v>
      </c>
      <c r="AC27" s="17">
        <v>-52.5</v>
      </c>
      <c r="AD27" s="17">
        <v>-67.2</v>
      </c>
      <c r="AE27" s="17">
        <v>-97.6</v>
      </c>
      <c r="AF27" s="17">
        <v>-335.6</v>
      </c>
      <c r="AG27" s="17">
        <v>-45.2</v>
      </c>
      <c r="AH27" s="17">
        <v>-85.4</v>
      </c>
      <c r="AI27" s="15">
        <v>-69.5</v>
      </c>
      <c r="AJ27" s="15">
        <v>-61.2</v>
      </c>
      <c r="AK27" s="16">
        <v>-39.6</v>
      </c>
      <c r="AL27" s="16">
        <v>-67</v>
      </c>
      <c r="AM27" s="16">
        <v>-57.210181489100002</v>
      </c>
      <c r="AN27" s="17">
        <v>-50</v>
      </c>
      <c r="AO27" s="17">
        <v>16.399999999999999</v>
      </c>
      <c r="AP27" s="17">
        <v>-41.8</v>
      </c>
      <c r="AQ27" s="17">
        <v>-57.475884244372992</v>
      </c>
      <c r="AR27" s="17">
        <v>-44.685513129063544</v>
      </c>
      <c r="AS27" s="17">
        <v>-146.0566061853728</v>
      </c>
      <c r="AT27" s="17">
        <v>-6.8665662494792041</v>
      </c>
      <c r="AU27" s="17">
        <v>109.57845467403507</v>
      </c>
      <c r="AV27" s="17">
        <v>-45.546092934482061</v>
      </c>
      <c r="AW27" s="17">
        <v>-45.08563324970001</v>
      </c>
      <c r="AX27" s="17">
        <v>-73.748488512696497</v>
      </c>
      <c r="AY27" s="17">
        <v>-22.392225720977805</v>
      </c>
      <c r="AZ27" s="17">
        <v>-104.52247906035224</v>
      </c>
      <c r="BA27" s="16">
        <v>-135.30846985012198</v>
      </c>
      <c r="BB27" s="16">
        <v>-76.529191215854297</v>
      </c>
      <c r="BC27" s="16">
        <v>-804.6</v>
      </c>
      <c r="BD27" s="16">
        <v>-332.1</v>
      </c>
      <c r="BE27" s="16">
        <v>-413.7</v>
      </c>
      <c r="BF27" s="16">
        <v>-469.4</v>
      </c>
      <c r="BG27" s="16">
        <v>-133.69999999999999</v>
      </c>
      <c r="BH27" s="16">
        <v>-283.39999999999998</v>
      </c>
      <c r="BI27" s="16">
        <v>-308.3</v>
      </c>
      <c r="BJ27" s="16">
        <v>-563.70000000000005</v>
      </c>
      <c r="BK27" s="16">
        <v>-234.7</v>
      </c>
      <c r="BL27" s="16">
        <v>-132.60359991620001</v>
      </c>
      <c r="BM27" s="16">
        <v>-188.32538876299131</v>
      </c>
      <c r="BN27" s="16">
        <v>-148.99189208581475</v>
      </c>
      <c r="BO27" s="16">
        <v>-316.40905846141254</v>
      </c>
      <c r="BP27" s="12"/>
      <c r="BQ27" s="11"/>
      <c r="BR27" s="11"/>
      <c r="BS27" s="11"/>
    </row>
    <row r="28" spans="1:71" s="6" customFormat="1">
      <c r="A28" s="15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7"/>
      <c r="AC28" s="17"/>
      <c r="AD28" s="17"/>
      <c r="AE28" s="17"/>
      <c r="AF28" s="17"/>
      <c r="AG28" s="17"/>
      <c r="AH28" s="17"/>
      <c r="AI28" s="15"/>
      <c r="AJ28" s="15"/>
      <c r="AK28" s="15"/>
      <c r="AL28" s="15"/>
      <c r="AM28" s="15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2"/>
      <c r="BQ28" s="11"/>
      <c r="BR28" s="11"/>
      <c r="BS28" s="11"/>
    </row>
    <row r="29" spans="1:71" s="6" customFormat="1" ht="14.25">
      <c r="A29" s="6" t="s">
        <v>49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13">
        <v>30</v>
      </c>
      <c r="AC29" s="13">
        <v>120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3">
        <v>0</v>
      </c>
      <c r="AO29" s="13">
        <v>0</v>
      </c>
      <c r="AP29" s="13">
        <v>0</v>
      </c>
      <c r="AQ29" s="13">
        <v>-36.621497473587503</v>
      </c>
      <c r="AR29" s="13">
        <v>0</v>
      </c>
      <c r="AS29" s="13">
        <v>0</v>
      </c>
      <c r="AT29" s="13">
        <v>2.2676094320002171E-3</v>
      </c>
      <c r="AU29" s="13">
        <v>375.65069042446157</v>
      </c>
      <c r="AV29" s="13">
        <v>350.66820602147141</v>
      </c>
      <c r="AW29" s="13">
        <v>-2.3344605650703611</v>
      </c>
      <c r="AX29" s="13">
        <v>0</v>
      </c>
      <c r="AY29" s="13">
        <v>-0.12572838697910052</v>
      </c>
      <c r="AZ29" s="13">
        <v>-0.40000484854361867</v>
      </c>
      <c r="BA29" s="11">
        <v>0</v>
      </c>
      <c r="BB29" s="11">
        <v>341.78896625602567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150</v>
      </c>
      <c r="BJ29" s="11">
        <v>0</v>
      </c>
      <c r="BK29" s="11">
        <v>0</v>
      </c>
      <c r="BL29" s="11">
        <v>0</v>
      </c>
      <c r="BM29" s="11">
        <v>318.17725136471716</v>
      </c>
      <c r="BN29" s="11">
        <v>369.69936141206858</v>
      </c>
      <c r="BO29" s="11">
        <v>341.62404468336069</v>
      </c>
      <c r="BP29" s="12"/>
      <c r="BQ29" s="11"/>
      <c r="BR29" s="11"/>
      <c r="BS29" s="11"/>
    </row>
    <row r="30" spans="1:71" s="6" customFormat="1" ht="14.25">
      <c r="A30" s="6" t="s">
        <v>145</v>
      </c>
      <c r="B30" s="13">
        <v>-5.14</v>
      </c>
      <c r="C30" s="13">
        <v>774.3</v>
      </c>
      <c r="D30" s="13">
        <v>-230</v>
      </c>
      <c r="E30" s="13">
        <v>53.586397247271002</v>
      </c>
      <c r="F30" s="13">
        <v>-70</v>
      </c>
      <c r="G30" s="13">
        <v>210</v>
      </c>
      <c r="H30" s="13">
        <v>-110</v>
      </c>
      <c r="I30" s="13">
        <v>55.5</v>
      </c>
      <c r="J30" s="13">
        <v>-100</v>
      </c>
      <c r="K30" s="13">
        <v>249</v>
      </c>
      <c r="L30" s="13">
        <v>50.4</v>
      </c>
      <c r="M30" s="13">
        <v>31.7</v>
      </c>
      <c r="N30" s="13">
        <v>-172.2</v>
      </c>
      <c r="O30" s="13">
        <v>450</v>
      </c>
      <c r="P30" s="13">
        <v>39.9</v>
      </c>
      <c r="Q30" s="13">
        <v>100</v>
      </c>
      <c r="R30" s="13">
        <v>-90</v>
      </c>
      <c r="S30" s="13">
        <v>119.2</v>
      </c>
      <c r="T30" s="13">
        <v>0.4</v>
      </c>
      <c r="U30" s="13">
        <v>-130.5</v>
      </c>
      <c r="V30" s="13">
        <v>-209.6</v>
      </c>
      <c r="W30" s="13">
        <v>5.7</v>
      </c>
      <c r="X30" s="13">
        <v>74.900000000000006</v>
      </c>
      <c r="Y30" s="6">
        <v>24.9</v>
      </c>
      <c r="Z30" s="13">
        <v>4.5999999999999996</v>
      </c>
      <c r="AA30" s="13">
        <v>132.9</v>
      </c>
      <c r="AB30" s="13">
        <v>99</v>
      </c>
      <c r="AC30" s="13">
        <v>-26.7</v>
      </c>
      <c r="AD30" s="13">
        <v>-40.6</v>
      </c>
      <c r="AE30" s="13">
        <v>152.69999999999999</v>
      </c>
      <c r="AF30" s="13">
        <v>281.2</v>
      </c>
      <c r="AG30" s="13">
        <v>63</v>
      </c>
      <c r="AH30" s="13">
        <v>37.9</v>
      </c>
      <c r="AI30" s="13">
        <v>158.69776641728498</v>
      </c>
      <c r="AJ30" s="13">
        <v>128.69776641728498</v>
      </c>
      <c r="AK30" s="13">
        <v>23.597766417285001</v>
      </c>
      <c r="AL30" s="13">
        <v>-42</v>
      </c>
      <c r="AM30" s="13">
        <v>30.972017002784998</v>
      </c>
      <c r="AN30" s="13">
        <v>14</v>
      </c>
      <c r="AO30" s="13">
        <v>-144.5</v>
      </c>
      <c r="AP30" s="13">
        <v>-7.3</v>
      </c>
      <c r="AQ30" s="13">
        <v>17.053284336242534</v>
      </c>
      <c r="AR30" s="13">
        <v>9.2675742663170411</v>
      </c>
      <c r="AS30" s="13">
        <v>119.88616868831613</v>
      </c>
      <c r="AT30" s="13">
        <v>11.498082778640091</v>
      </c>
      <c r="AU30" s="13">
        <v>-353.29270011616433</v>
      </c>
      <c r="AV30" s="13">
        <v>-340.84839496564905</v>
      </c>
      <c r="AW30" s="13">
        <v>62.866804843460237</v>
      </c>
      <c r="AX30" s="13">
        <v>-17.472793228536879</v>
      </c>
      <c r="AY30" s="13">
        <v>-27.961993264151957</v>
      </c>
      <c r="AZ30" s="13">
        <v>121.60147395726003</v>
      </c>
      <c r="BA30" s="13">
        <v>233.04287208086436</v>
      </c>
      <c r="BB30" s="13">
        <v>-214.57953936796997</v>
      </c>
      <c r="BC30" s="11">
        <v>527.9</v>
      </c>
      <c r="BD30" s="11">
        <v>55.4</v>
      </c>
      <c r="BE30" s="11">
        <v>158.9</v>
      </c>
      <c r="BF30" s="13">
        <v>499.9</v>
      </c>
      <c r="BG30" s="13">
        <v>-209.6</v>
      </c>
      <c r="BH30" s="13">
        <v>110.2</v>
      </c>
      <c r="BI30" s="13">
        <v>164.6</v>
      </c>
      <c r="BJ30" s="13">
        <v>534.79999999999995</v>
      </c>
      <c r="BK30" s="13">
        <v>266.09999999999997</v>
      </c>
      <c r="BL30" s="13">
        <v>-106.8509931331</v>
      </c>
      <c r="BM30" s="13">
        <v>-131.70497549648911</v>
      </c>
      <c r="BN30" s="13">
        <v>-115.85467939059095</v>
      </c>
      <c r="BO30" s="13">
        <v>-118.71896100440335</v>
      </c>
      <c r="BP30" s="12"/>
      <c r="BQ30" s="11"/>
      <c r="BR30" s="11"/>
      <c r="BS30" s="11"/>
    </row>
    <row r="31" spans="1:71" s="6" customFormat="1" ht="14.25">
      <c r="A31" s="6" t="s">
        <v>134</v>
      </c>
      <c r="B31" s="13">
        <v>-51.58</v>
      </c>
      <c r="C31" s="13">
        <v>-53.33</v>
      </c>
      <c r="D31" s="13">
        <v>-51.54</v>
      </c>
      <c r="E31" s="13">
        <v>-49.56</v>
      </c>
      <c r="F31" s="13">
        <v>-49.2</v>
      </c>
      <c r="G31" s="13">
        <v>-55.7</v>
      </c>
      <c r="H31" s="13">
        <v>-55.9</v>
      </c>
      <c r="I31" s="13">
        <v>-55.1</v>
      </c>
      <c r="J31" s="13">
        <v>-54.6</v>
      </c>
      <c r="K31" s="13">
        <v>-50.2</v>
      </c>
      <c r="L31" s="6">
        <v>-47.3</v>
      </c>
      <c r="M31" s="6">
        <v>-48.5</v>
      </c>
      <c r="N31" s="6">
        <v>-50.2</v>
      </c>
      <c r="O31" s="6">
        <v>-49.4</v>
      </c>
      <c r="P31" s="6">
        <v>-49.7</v>
      </c>
      <c r="Q31" s="6">
        <v>-50.1</v>
      </c>
      <c r="R31" s="6">
        <v>-50.4</v>
      </c>
      <c r="S31" s="6">
        <v>-51.3</v>
      </c>
      <c r="T31" s="6">
        <v>-47.8</v>
      </c>
      <c r="U31" s="6">
        <v>-51.2</v>
      </c>
      <c r="V31" s="6">
        <v>-42.4</v>
      </c>
      <c r="W31" s="6">
        <v>-43.7</v>
      </c>
      <c r="X31" s="6">
        <v>-41.2</v>
      </c>
      <c r="Y31" s="13">
        <v>-36.799999999999997</v>
      </c>
      <c r="Z31" s="6">
        <v>-35.299999999999997</v>
      </c>
      <c r="AA31" s="6">
        <v>-34.5</v>
      </c>
      <c r="AB31" s="13">
        <v>-32.299999999999997</v>
      </c>
      <c r="AC31" s="13">
        <v>-28.6</v>
      </c>
      <c r="AD31" s="13">
        <v>-26.9</v>
      </c>
      <c r="AE31" s="13"/>
      <c r="AF31" s="13"/>
      <c r="AG31" s="13"/>
      <c r="AH31" s="13"/>
      <c r="AI31" s="11"/>
      <c r="AJ31" s="11"/>
      <c r="AK31" s="11"/>
      <c r="AL31" s="11"/>
      <c r="AM31" s="11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1"/>
      <c r="BB31" s="11"/>
      <c r="BC31" s="11">
        <v>-203.6</v>
      </c>
      <c r="BD31" s="11">
        <v>-221.2</v>
      </c>
      <c r="BE31" s="11">
        <v>-196.2</v>
      </c>
      <c r="BF31" s="11">
        <v>-199.6</v>
      </c>
      <c r="BG31" s="11">
        <v>-192.7</v>
      </c>
      <c r="BH31" s="11">
        <v>-156.9</v>
      </c>
      <c r="BI31" s="11">
        <v>-122.2</v>
      </c>
      <c r="BJ31" s="11"/>
      <c r="BK31" s="11"/>
      <c r="BL31" s="11"/>
      <c r="BM31" s="11"/>
      <c r="BN31" s="11"/>
      <c r="BO31" s="11"/>
      <c r="BP31" s="12"/>
      <c r="BQ31" s="11"/>
      <c r="BR31" s="11"/>
      <c r="BS31" s="11"/>
    </row>
    <row r="32" spans="1:71" s="6" customFormat="1" ht="14.25">
      <c r="A32" s="6" t="s">
        <v>50</v>
      </c>
      <c r="B32" s="13">
        <v>-32.79</v>
      </c>
      <c r="C32" s="13">
        <v>-38.53</v>
      </c>
      <c r="D32" s="13">
        <v>-27.54</v>
      </c>
      <c r="E32" s="13">
        <v>-29.188196558335299</v>
      </c>
      <c r="F32" s="13">
        <v>-32.1</v>
      </c>
      <c r="G32" s="13">
        <v>-31.5</v>
      </c>
      <c r="H32" s="13">
        <v>-32.9</v>
      </c>
      <c r="I32" s="13">
        <v>-38.200000000000003</v>
      </c>
      <c r="J32" s="13">
        <v>-33.799999999999997</v>
      </c>
      <c r="K32" s="13">
        <v>-29.4</v>
      </c>
      <c r="L32" s="6">
        <v>-25.6</v>
      </c>
      <c r="M32" s="6">
        <v>-25.4</v>
      </c>
      <c r="N32" s="6">
        <v>-23.2</v>
      </c>
      <c r="O32" s="6">
        <v>-14.6</v>
      </c>
      <c r="P32" s="6">
        <v>-10.1</v>
      </c>
      <c r="Q32" s="6">
        <v>-11.1</v>
      </c>
      <c r="R32" s="6">
        <v>-13.3</v>
      </c>
      <c r="S32" s="6">
        <v>-14.6</v>
      </c>
      <c r="T32" s="6">
        <v>-13.5</v>
      </c>
      <c r="U32" s="6">
        <v>-12</v>
      </c>
      <c r="V32" s="6">
        <v>-14.4</v>
      </c>
      <c r="W32" s="6">
        <v>-15.1</v>
      </c>
      <c r="X32" s="6">
        <v>-12.9</v>
      </c>
      <c r="Y32" s="6">
        <v>-11.4</v>
      </c>
      <c r="Z32" s="6">
        <v>-20.3</v>
      </c>
      <c r="AA32" s="6">
        <v>-19</v>
      </c>
      <c r="AB32" s="13">
        <v>-17.399999999999999</v>
      </c>
      <c r="AC32" s="13">
        <v>-18.5</v>
      </c>
      <c r="AD32" s="13">
        <v>-13.6</v>
      </c>
      <c r="AE32" s="13">
        <v>-9.6999999999999993</v>
      </c>
      <c r="AF32" s="13">
        <v>-10.199999999999999</v>
      </c>
      <c r="AG32" s="13">
        <v>-11.5</v>
      </c>
      <c r="AH32" s="13">
        <v>-6.9</v>
      </c>
      <c r="AI32" s="6">
        <v>-8.4</v>
      </c>
      <c r="AJ32" s="6">
        <v>-7</v>
      </c>
      <c r="AK32" s="11">
        <v>-7.5</v>
      </c>
      <c r="AL32" s="11">
        <v>-4.7</v>
      </c>
      <c r="AM32" s="11">
        <v>-6.4415779715000001</v>
      </c>
      <c r="AN32" s="13">
        <v>-5.3</v>
      </c>
      <c r="AO32" s="13">
        <v>-6.5</v>
      </c>
      <c r="AP32" s="13">
        <v>-4.7</v>
      </c>
      <c r="AQ32" s="13">
        <v>-13.987138263665594</v>
      </c>
      <c r="AR32" s="13">
        <v>-10.273357520025863</v>
      </c>
      <c r="AS32" s="13">
        <v>-17.855100544264367</v>
      </c>
      <c r="AT32" s="13">
        <v>-6.9620916537592805</v>
      </c>
      <c r="AU32" s="13">
        <v>-13.584909328628434</v>
      </c>
      <c r="AV32" s="13">
        <v>-15.785116837396778</v>
      </c>
      <c r="AW32" s="13">
        <v>-7.1124686375040911</v>
      </c>
      <c r="AX32" s="13">
        <v>-7.7992744860943173</v>
      </c>
      <c r="AY32" s="13">
        <v>-14.546774373481933</v>
      </c>
      <c r="AZ32" s="13">
        <v>-19.697208451011527</v>
      </c>
      <c r="BA32" s="11">
        <v>-17.392819797838968</v>
      </c>
      <c r="BB32" s="11">
        <v>-11.526513122656667</v>
      </c>
      <c r="BC32" s="11">
        <v>-127.3</v>
      </c>
      <c r="BD32" s="11">
        <v>-136.4</v>
      </c>
      <c r="BE32" s="11">
        <v>-103.6</v>
      </c>
      <c r="BF32" s="11">
        <v>-49.1</v>
      </c>
      <c r="BG32" s="11">
        <v>-65.3</v>
      </c>
      <c r="BH32" s="11">
        <v>-62.4</v>
      </c>
      <c r="BI32" s="11">
        <v>-68.599999999999994</v>
      </c>
      <c r="BJ32" s="11">
        <v>-38.4</v>
      </c>
      <c r="BK32" s="11">
        <v>-27.5</v>
      </c>
      <c r="BL32" s="11">
        <v>-22.872338666499999</v>
      </c>
      <c r="BM32" s="11">
        <v>-39.540517308744235</v>
      </c>
      <c r="BN32" s="11">
        <v>-49.245413886297868</v>
      </c>
      <c r="BO32" s="11">
        <v>-67.969163773318428</v>
      </c>
      <c r="BP32" s="12"/>
      <c r="BQ32" s="11"/>
      <c r="BR32" s="11"/>
      <c r="BS32" s="11"/>
    </row>
    <row r="33" spans="1:71" s="6" customFormat="1" ht="14.25">
      <c r="A33" s="6" t="s">
        <v>51</v>
      </c>
      <c r="B33" s="13">
        <v>5.04</v>
      </c>
      <c r="C33" s="13">
        <v>15.86</v>
      </c>
      <c r="D33" s="13">
        <v>22.27</v>
      </c>
      <c r="E33" s="13">
        <v>11.911643180345099</v>
      </c>
      <c r="F33" s="13">
        <v>-12.9</v>
      </c>
      <c r="G33" s="13">
        <v>-6.1</v>
      </c>
      <c r="H33" s="13">
        <v>3.6</v>
      </c>
      <c r="I33" s="13">
        <v>10</v>
      </c>
      <c r="J33" s="13">
        <v>-10</v>
      </c>
      <c r="K33" s="13">
        <v>1.8</v>
      </c>
      <c r="L33" s="6">
        <v>-4.8</v>
      </c>
      <c r="M33" s="6">
        <v>6.9</v>
      </c>
      <c r="N33" s="6">
        <v>4.9000000000000004</v>
      </c>
      <c r="O33" s="6">
        <v>20.5</v>
      </c>
      <c r="P33" s="6">
        <v>-11.7</v>
      </c>
      <c r="Q33" s="6">
        <v>0.2</v>
      </c>
      <c r="R33" s="6">
        <v>-6.2</v>
      </c>
      <c r="S33" s="6">
        <v>-3.3</v>
      </c>
      <c r="T33" s="6">
        <v>10.8</v>
      </c>
      <c r="U33" s="6">
        <v>-7.7</v>
      </c>
      <c r="V33" s="6">
        <v>-12.1</v>
      </c>
      <c r="W33" s="6">
        <v>8.1</v>
      </c>
      <c r="X33" s="6">
        <v>10.3</v>
      </c>
      <c r="Y33" s="6">
        <v>-20.6</v>
      </c>
      <c r="Z33" s="6">
        <v>3.3</v>
      </c>
      <c r="AA33" s="6">
        <v>4.5</v>
      </c>
      <c r="AB33" s="13">
        <v>-1.6</v>
      </c>
      <c r="AC33" s="13">
        <v>-11.8</v>
      </c>
      <c r="AD33" s="13">
        <v>1.8</v>
      </c>
      <c r="AE33" s="13">
        <v>6.5</v>
      </c>
      <c r="AF33" s="13">
        <v>1.6</v>
      </c>
      <c r="AG33" s="13">
        <v>2</v>
      </c>
      <c r="AH33" s="13">
        <v>4</v>
      </c>
      <c r="AI33" s="6">
        <v>-8.9</v>
      </c>
      <c r="AJ33" s="6">
        <v>-4.3</v>
      </c>
      <c r="AK33" s="11">
        <v>-1.7</v>
      </c>
      <c r="AL33" s="11">
        <v>-2.2000000000000002</v>
      </c>
      <c r="AM33" s="11">
        <v>14.933791794499999</v>
      </c>
      <c r="AN33" s="13">
        <v>5.2</v>
      </c>
      <c r="AO33" s="13">
        <v>1.1000000000000001</v>
      </c>
      <c r="AP33" s="13">
        <v>-7.1</v>
      </c>
      <c r="AQ33" s="13">
        <v>-5.787781350482315</v>
      </c>
      <c r="AR33" s="13">
        <v>-3.651951099776094</v>
      </c>
      <c r="AS33" s="13">
        <v>7.1178207896879053</v>
      </c>
      <c r="AT33" s="13">
        <v>-9.3665340983752916</v>
      </c>
      <c r="AU33" s="13">
        <v>-7.8009944445254513</v>
      </c>
      <c r="AV33" s="13">
        <v>12.127269995508321</v>
      </c>
      <c r="AW33" s="13">
        <v>0</v>
      </c>
      <c r="AX33" s="13">
        <v>-6.6626360338573161</v>
      </c>
      <c r="AY33" s="13">
        <v>6.9150612838505294</v>
      </c>
      <c r="AZ33" s="13">
        <v>5.5758251615171091</v>
      </c>
      <c r="BA33" s="11">
        <v>-18.914836760776115</v>
      </c>
      <c r="BB33" s="11">
        <v>-1.3069094804499195</v>
      </c>
      <c r="BC33" s="11">
        <v>38.200000000000003</v>
      </c>
      <c r="BD33" s="11">
        <v>-2.6</v>
      </c>
      <c r="BE33" s="11">
        <v>8.8000000000000007</v>
      </c>
      <c r="BF33" s="11">
        <v>27</v>
      </c>
      <c r="BG33" s="11">
        <v>-12.2</v>
      </c>
      <c r="BH33" s="11">
        <v>3.9</v>
      </c>
      <c r="BI33" s="11">
        <v>-7.1</v>
      </c>
      <c r="BJ33" s="11">
        <v>14.1</v>
      </c>
      <c r="BK33" s="11">
        <v>-17.100000000000001</v>
      </c>
      <c r="BL33" s="11">
        <v>14.8489280925</v>
      </c>
      <c r="BM33" s="11">
        <v>-15.930072896549412</v>
      </c>
      <c r="BN33" s="11">
        <v>-37.394465571261151</v>
      </c>
      <c r="BO33" s="11">
        <v>31.509138033819557</v>
      </c>
      <c r="BP33" s="12"/>
      <c r="BQ33" s="11"/>
      <c r="BR33" s="11"/>
      <c r="BS33" s="11"/>
    </row>
    <row r="34" spans="1:71" s="6" customFormat="1" ht="14.25">
      <c r="A34" s="6" t="s">
        <v>129</v>
      </c>
      <c r="B34" s="13">
        <v>-69.2</v>
      </c>
      <c r="C34" s="13">
        <v>-68.89</v>
      </c>
      <c r="D34" s="13">
        <v>-63.1</v>
      </c>
      <c r="E34" s="13">
        <v>-75.81</v>
      </c>
      <c r="F34" s="13">
        <v>-89.4</v>
      </c>
      <c r="G34" s="13">
        <v>-64.900000000000006</v>
      </c>
      <c r="H34" s="13">
        <v>-75.2</v>
      </c>
      <c r="I34" s="13">
        <v>-66.5</v>
      </c>
      <c r="J34" s="13">
        <v>-86.8</v>
      </c>
      <c r="K34" s="13">
        <v>-64.5</v>
      </c>
      <c r="L34" s="6">
        <v>-89.8</v>
      </c>
      <c r="M34" s="6">
        <v>-89.6</v>
      </c>
      <c r="N34" s="6">
        <v>-82.3</v>
      </c>
      <c r="O34" s="6">
        <v>-88.1</v>
      </c>
      <c r="P34" s="6">
        <v>-122.1</v>
      </c>
      <c r="Q34" s="6">
        <v>-98.6</v>
      </c>
      <c r="R34" s="6">
        <v>-71.900000000000006</v>
      </c>
      <c r="S34" s="6">
        <v>-73.3</v>
      </c>
      <c r="T34" s="6">
        <v>-97.5</v>
      </c>
      <c r="U34" s="6">
        <v>-39.799999999999997</v>
      </c>
      <c r="V34" s="6">
        <v>-16.2</v>
      </c>
      <c r="W34" s="6">
        <v>0</v>
      </c>
      <c r="X34" s="6">
        <v>0</v>
      </c>
      <c r="Y34" s="6">
        <v>0</v>
      </c>
      <c r="Z34" s="6">
        <v>-132.9</v>
      </c>
      <c r="AA34" s="6">
        <v>-134</v>
      </c>
      <c r="AB34" s="13">
        <v>-135.5</v>
      </c>
      <c r="AC34" s="13">
        <v>-137.5</v>
      </c>
      <c r="AD34" s="13">
        <v>-137.9</v>
      </c>
      <c r="AE34" s="13">
        <v>-135.19999999999999</v>
      </c>
      <c r="AF34" s="13">
        <v>-130.69999999999999</v>
      </c>
      <c r="AG34" s="13">
        <v>-134</v>
      </c>
      <c r="AH34" s="13">
        <v>-132.5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-61.11330627297437</v>
      </c>
      <c r="AS34" s="13">
        <v>0</v>
      </c>
      <c r="AT34" s="13">
        <v>-3.4532894208794129E-4</v>
      </c>
      <c r="AU34" s="13">
        <v>-237.29847431018308</v>
      </c>
      <c r="AV34" s="13">
        <v>-45.598535183111295</v>
      </c>
      <c r="AW34" s="13">
        <v>0</v>
      </c>
      <c r="AX34" s="13">
        <v>-59.165659008464331</v>
      </c>
      <c r="AY34" s="13">
        <v>-25.321697137590849</v>
      </c>
      <c r="AZ34" s="13">
        <v>-33.467072328149435</v>
      </c>
      <c r="BA34" s="11">
        <v>-2.3353084698501223</v>
      </c>
      <c r="BB34" s="11">
        <v>0</v>
      </c>
      <c r="BC34" s="11">
        <v>-296.2</v>
      </c>
      <c r="BD34" s="11">
        <v>-293.5</v>
      </c>
      <c r="BE34" s="11">
        <v>-326.10000000000002</v>
      </c>
      <c r="BF34" s="11">
        <v>-378.2</v>
      </c>
      <c r="BG34" s="11">
        <v>-226.8</v>
      </c>
      <c r="BH34" s="11">
        <v>-132.9</v>
      </c>
      <c r="BI34" s="11">
        <v>-544.9</v>
      </c>
      <c r="BJ34" s="11">
        <v>-532.4</v>
      </c>
      <c r="BK34" s="11">
        <v>0</v>
      </c>
      <c r="BL34" s="11">
        <v>0</v>
      </c>
      <c r="BM34" s="11">
        <v>0</v>
      </c>
      <c r="BN34" s="11">
        <v>-355.4925737246179</v>
      </c>
      <c r="BO34" s="11">
        <v>-105.58055874669621</v>
      </c>
      <c r="BP34" s="12"/>
      <c r="BQ34" s="11"/>
      <c r="BR34" s="11"/>
      <c r="BS34" s="11"/>
    </row>
    <row r="35" spans="1:71" s="6" customFormat="1" ht="14.25">
      <c r="A35" s="6" t="s">
        <v>52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-4.8485436187105296E-2</v>
      </c>
      <c r="BA35" s="11">
        <v>-2.3236900197513656E-2</v>
      </c>
      <c r="BB35" s="11">
        <v>0</v>
      </c>
      <c r="BC35" s="11">
        <v>-1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-2.3917150988974196E-2</v>
      </c>
      <c r="BO35" s="11">
        <v>-5.1171965950173863E-2</v>
      </c>
      <c r="BP35" s="12"/>
      <c r="BQ35" s="11"/>
      <c r="BR35" s="11"/>
      <c r="BS35" s="11"/>
    </row>
    <row r="36" spans="1:71" s="6" customFormat="1" ht="14.25">
      <c r="A36" s="6" t="s">
        <v>53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6">
        <v>-173.7</v>
      </c>
      <c r="AJ36" s="6">
        <v>-169</v>
      </c>
      <c r="AK36" s="11">
        <v>-154.80000000000001</v>
      </c>
      <c r="AL36" s="11">
        <v>-142.80000000000001</v>
      </c>
      <c r="AM36" s="11">
        <v>-113.94831999999801</v>
      </c>
      <c r="AN36" s="13">
        <v>-155.19999999999999</v>
      </c>
      <c r="AO36" s="13">
        <v>-82</v>
      </c>
      <c r="AP36" s="13">
        <v>-67</v>
      </c>
      <c r="AQ36" s="13">
        <v>-56.545705098759754</v>
      </c>
      <c r="AR36" s="13">
        <v>0</v>
      </c>
      <c r="AS36" s="13">
        <v>0</v>
      </c>
      <c r="AT36" s="13">
        <v>-68.333258857215597</v>
      </c>
      <c r="AU36" s="13">
        <v>0</v>
      </c>
      <c r="AV36" s="13">
        <v>0</v>
      </c>
      <c r="AW36" s="13">
        <v>-63.826769935638708</v>
      </c>
      <c r="AX36" s="13">
        <v>0</v>
      </c>
      <c r="AY36" s="13">
        <v>2.5145677395820108E-2</v>
      </c>
      <c r="AZ36" s="13">
        <v>0</v>
      </c>
      <c r="BA36" s="11">
        <v>-52.410828395492047</v>
      </c>
      <c r="BB36" s="11">
        <v>-67.498660953401171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-640.29999999999995</v>
      </c>
      <c r="BL36" s="11">
        <v>-418.11531999999897</v>
      </c>
      <c r="BM36" s="11">
        <v>-255.93051942977704</v>
      </c>
      <c r="BN36" s="11">
        <v>-53.9451340556313</v>
      </c>
      <c r="BO36" s="11">
        <v>0</v>
      </c>
      <c r="BP36" s="12"/>
      <c r="BQ36" s="11"/>
      <c r="BR36" s="11"/>
      <c r="BS36" s="11"/>
    </row>
    <row r="37" spans="1:71" s="6" customFormat="1" ht="14.25">
      <c r="A37" s="6" t="s">
        <v>54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1">
        <v>0</v>
      </c>
      <c r="AJ37" s="11">
        <v>0</v>
      </c>
      <c r="AK37" s="11">
        <v>-6.7</v>
      </c>
      <c r="AL37" s="11">
        <v>0</v>
      </c>
      <c r="AM37" s="11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1">
        <v>0</v>
      </c>
      <c r="BB37" s="11">
        <v>0.48205677557579002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-6.7</v>
      </c>
      <c r="BL37" s="11">
        <v>0</v>
      </c>
      <c r="BM37" s="11">
        <v>0.50234988111052814</v>
      </c>
      <c r="BN37" s="11">
        <v>0</v>
      </c>
      <c r="BO37" s="11">
        <v>2.5585982975086932E-2</v>
      </c>
      <c r="BP37" s="12"/>
      <c r="BQ37" s="11"/>
      <c r="BR37" s="11"/>
      <c r="BS37" s="11"/>
    </row>
    <row r="38" spans="1:71" s="6" customFormat="1">
      <c r="A38" s="1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9"/>
      <c r="AC38" s="19"/>
      <c r="AD38" s="19"/>
      <c r="AE38" s="19"/>
      <c r="AF38" s="19"/>
      <c r="AG38" s="19"/>
      <c r="AH38" s="19"/>
      <c r="AI38" s="10"/>
      <c r="AJ38" s="10"/>
      <c r="AK38" s="10"/>
      <c r="AL38" s="10"/>
      <c r="AM38" s="10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1"/>
      <c r="BB38" s="11"/>
      <c r="BC38" s="11"/>
      <c r="BD38" s="11"/>
      <c r="BE38" s="11"/>
      <c r="BF38" s="11"/>
      <c r="BG38" s="11"/>
      <c r="BH38" s="16"/>
      <c r="BI38" s="11"/>
      <c r="BJ38" s="11"/>
      <c r="BK38" s="11"/>
      <c r="BL38" s="11"/>
      <c r="BM38" s="11"/>
      <c r="BN38" s="11"/>
      <c r="BO38" s="11"/>
      <c r="BP38" s="12"/>
      <c r="BQ38" s="11"/>
      <c r="BR38" s="11"/>
      <c r="BS38" s="11"/>
    </row>
    <row r="39" spans="1:71" s="6" customFormat="1">
      <c r="A39" s="15" t="s">
        <v>55</v>
      </c>
      <c r="B39" s="17">
        <v>-153.66999999999999</v>
      </c>
      <c r="C39" s="17">
        <v>629.4</v>
      </c>
      <c r="D39" s="17">
        <v>-349.9</v>
      </c>
      <c r="E39" s="17">
        <v>-89.061349512532701</v>
      </c>
      <c r="F39" s="17">
        <v>-253.5</v>
      </c>
      <c r="G39" s="17">
        <v>51.8</v>
      </c>
      <c r="H39" s="17">
        <v>-270.39999999999998</v>
      </c>
      <c r="I39" s="17">
        <v>-94.3</v>
      </c>
      <c r="J39" s="17">
        <v>-285.3</v>
      </c>
      <c r="K39" s="17">
        <v>106.8</v>
      </c>
      <c r="L39" s="15">
        <v>-117.1</v>
      </c>
      <c r="M39" s="15">
        <v>-124.8</v>
      </c>
      <c r="N39" s="15">
        <v>-322.89999999999998</v>
      </c>
      <c r="O39" s="15">
        <v>318.39999999999998</v>
      </c>
      <c r="P39" s="15">
        <v>-153.69999999999999</v>
      </c>
      <c r="Q39" s="15">
        <v>-59.5</v>
      </c>
      <c r="R39" s="15">
        <v>-231.8</v>
      </c>
      <c r="S39" s="15">
        <v>-23.3</v>
      </c>
      <c r="T39" s="15">
        <v>-147.5</v>
      </c>
      <c r="U39" s="15">
        <v>-241.2</v>
      </c>
      <c r="V39" s="15">
        <v>-294.7</v>
      </c>
      <c r="W39" s="15">
        <v>-45</v>
      </c>
      <c r="X39" s="15">
        <v>31.2</v>
      </c>
      <c r="Y39" s="15">
        <v>-43.8</v>
      </c>
      <c r="Z39" s="15">
        <v>-180.6</v>
      </c>
      <c r="AA39" s="15">
        <v>-50</v>
      </c>
      <c r="AB39" s="17">
        <v>-57.8</v>
      </c>
      <c r="AC39" s="17">
        <v>-103.2</v>
      </c>
      <c r="AD39" s="17">
        <v>-217.3</v>
      </c>
      <c r="AE39" s="17">
        <v>14.3</v>
      </c>
      <c r="AF39" s="17">
        <v>141.80000000000001</v>
      </c>
      <c r="AG39" s="17">
        <v>-80.599999999999994</v>
      </c>
      <c r="AH39" s="17">
        <v>-97.5</v>
      </c>
      <c r="AI39" s="15">
        <v>-32.299999999999997</v>
      </c>
      <c r="AJ39" s="15">
        <v>-51.6</v>
      </c>
      <c r="AK39" s="16">
        <v>-147.1</v>
      </c>
      <c r="AL39" s="16">
        <v>-191.7</v>
      </c>
      <c r="AM39" s="16">
        <v>-74.484089174199994</v>
      </c>
      <c r="AN39" s="17">
        <v>-141.30000000000001</v>
      </c>
      <c r="AO39" s="17">
        <v>-231.9</v>
      </c>
      <c r="AP39" s="17">
        <v>-86.1</v>
      </c>
      <c r="AQ39" s="17">
        <v>-95.888837850252642</v>
      </c>
      <c r="AR39" s="17">
        <v>-65.771040626459282</v>
      </c>
      <c r="AS39" s="17">
        <v>109.14888893373968</v>
      </c>
      <c r="AT39" s="17">
        <v>-73.161879550220164</v>
      </c>
      <c r="AU39" s="17">
        <v>-236.32638777503973</v>
      </c>
      <c r="AV39" s="17">
        <v>-39.436570969177332</v>
      </c>
      <c r="AW39" s="17">
        <v>-10.395985600523618</v>
      </c>
      <c r="AX39" s="17">
        <v>-91.100362756952848</v>
      </c>
      <c r="AY39" s="17">
        <v>-61.015986200957492</v>
      </c>
      <c r="AZ39" s="17">
        <v>73.564528054885514</v>
      </c>
      <c r="BA39" s="16">
        <v>141.96584175670966</v>
      </c>
      <c r="BB39" s="16">
        <v>47.359400107123726</v>
      </c>
      <c r="BC39" s="16">
        <v>-62</v>
      </c>
      <c r="BD39" s="16">
        <v>-598.29999999999995</v>
      </c>
      <c r="BE39" s="16">
        <v>-458.2</v>
      </c>
      <c r="BF39" s="16">
        <v>-99.9</v>
      </c>
      <c r="BG39" s="16">
        <v>-706.6</v>
      </c>
      <c r="BH39" s="16">
        <v>-238.1</v>
      </c>
      <c r="BI39" s="16">
        <v>-428.2</v>
      </c>
      <c r="BJ39" s="16">
        <v>-22</v>
      </c>
      <c r="BK39" s="16">
        <v>-425.5</v>
      </c>
      <c r="BL39" s="16">
        <v>-532.98972370709998</v>
      </c>
      <c r="BM39" s="16">
        <v>-124.42648388573213</v>
      </c>
      <c r="BN39" s="16">
        <v>-242.25682236731961</v>
      </c>
      <c r="BO39" s="16">
        <v>80.838913209787151</v>
      </c>
      <c r="BP39" s="12"/>
      <c r="BQ39" s="11"/>
      <c r="BR39" s="11"/>
      <c r="BS39" s="11"/>
    </row>
    <row r="40" spans="1:71" s="6" customFormat="1">
      <c r="A40" s="15"/>
      <c r="B40" s="13"/>
      <c r="C40" s="13"/>
      <c r="D40" s="13"/>
      <c r="E40" s="13"/>
      <c r="F40" s="13"/>
      <c r="G40" s="13"/>
      <c r="H40" s="13"/>
      <c r="I40" s="13"/>
      <c r="J40" s="13"/>
      <c r="K40" s="13"/>
      <c r="AB40" s="13"/>
      <c r="AC40" s="13"/>
      <c r="AD40" s="13"/>
      <c r="AE40" s="13"/>
      <c r="AF40" s="13"/>
      <c r="AG40" s="13"/>
      <c r="AH40" s="13"/>
      <c r="AK40" s="15"/>
      <c r="AL40" s="15"/>
      <c r="AM40" s="15"/>
      <c r="AN40" s="17"/>
      <c r="AO40" s="17"/>
      <c r="AP40" s="17"/>
      <c r="AQ40" s="17"/>
      <c r="AR40" s="17"/>
      <c r="AS40" s="17"/>
      <c r="AU40" s="17"/>
      <c r="AV40" s="17"/>
      <c r="AW40" s="17"/>
      <c r="AX40" s="17"/>
      <c r="AY40" s="17"/>
      <c r="AZ40" s="17"/>
      <c r="BA40" s="16"/>
      <c r="BB40" s="16"/>
      <c r="BC40" s="16"/>
      <c r="BD40" s="16"/>
      <c r="BE40" s="16"/>
      <c r="BF40" s="16"/>
      <c r="BG40" s="16"/>
      <c r="BH40" s="11"/>
      <c r="BI40" s="16"/>
      <c r="BJ40" s="16"/>
      <c r="BK40" s="16"/>
      <c r="BL40" s="16"/>
      <c r="BM40" s="16"/>
      <c r="BN40" s="16"/>
      <c r="BO40" s="16"/>
      <c r="BP40" s="12"/>
      <c r="BQ40" s="11"/>
      <c r="BR40" s="11"/>
      <c r="BS40" s="11"/>
    </row>
    <row r="41" spans="1:71" s="15" customFormat="1">
      <c r="A41" s="6" t="s">
        <v>56</v>
      </c>
      <c r="B41" s="13">
        <v>-62.6</v>
      </c>
      <c r="C41" s="13">
        <v>153.5</v>
      </c>
      <c r="D41" s="13">
        <v>-94.92</v>
      </c>
      <c r="E41" s="13">
        <v>33.191059632640503</v>
      </c>
      <c r="F41" s="13">
        <v>-88.5</v>
      </c>
      <c r="G41" s="13">
        <v>113.4</v>
      </c>
      <c r="H41" s="13">
        <v>-8.8000000000000007</v>
      </c>
      <c r="I41" s="13">
        <v>20</v>
      </c>
      <c r="J41" s="13">
        <v>-138.4</v>
      </c>
      <c r="K41" s="13">
        <v>156.1</v>
      </c>
      <c r="L41" s="6">
        <v>14.3</v>
      </c>
      <c r="M41" s="6">
        <v>10.9</v>
      </c>
      <c r="N41" s="6">
        <v>-60.9</v>
      </c>
      <c r="O41" s="6">
        <v>117.2</v>
      </c>
      <c r="P41" s="6">
        <v>-72.3</v>
      </c>
      <c r="Q41" s="6">
        <v>37.700000000000003</v>
      </c>
      <c r="R41" s="6">
        <v>-7.3</v>
      </c>
      <c r="S41" s="6">
        <v>12.5</v>
      </c>
      <c r="T41" s="6">
        <v>6.8</v>
      </c>
      <c r="U41" s="6">
        <v>-8.8000000000000007</v>
      </c>
      <c r="V41" s="6">
        <v>-17.8</v>
      </c>
      <c r="W41" s="6">
        <v>6.7</v>
      </c>
      <c r="X41" s="6">
        <v>-2.9</v>
      </c>
      <c r="Y41" s="6">
        <v>4.4000000000000004</v>
      </c>
      <c r="Z41" s="6">
        <v>-27.1</v>
      </c>
      <c r="AA41" s="6">
        <v>23.1</v>
      </c>
      <c r="AB41" s="13">
        <v>17.5</v>
      </c>
      <c r="AC41" s="13">
        <v>0.1</v>
      </c>
      <c r="AD41" s="13">
        <v>-18.8</v>
      </c>
      <c r="AE41" s="13">
        <v>24.2</v>
      </c>
      <c r="AF41" s="13">
        <v>15.3</v>
      </c>
      <c r="AG41" s="13">
        <v>-13</v>
      </c>
      <c r="AH41" s="13">
        <v>8.9</v>
      </c>
      <c r="AI41" s="6">
        <v>-12.1</v>
      </c>
      <c r="AJ41" s="6">
        <v>19.899999999999999</v>
      </c>
      <c r="AK41" s="11">
        <v>-24.4</v>
      </c>
      <c r="AL41" s="11">
        <v>-11</v>
      </c>
      <c r="AM41" s="11">
        <v>31.470287577600001</v>
      </c>
      <c r="AN41" s="13">
        <v>-24.7</v>
      </c>
      <c r="AO41" s="13">
        <v>-2.2523</v>
      </c>
      <c r="AP41" s="13">
        <v>22.3</v>
      </c>
      <c r="AQ41" s="13">
        <v>-91.731740927882399</v>
      </c>
      <c r="AR41" s="13">
        <v>34.483997270016886</v>
      </c>
      <c r="AS41" s="13">
        <v>10.27980166979501</v>
      </c>
      <c r="AT41" s="13">
        <v>5.1523925371821804</v>
      </c>
      <c r="AU41" s="13">
        <v>34.168841710289044</v>
      </c>
      <c r="AV41" s="13">
        <v>62.235838560732972</v>
      </c>
      <c r="AW41" s="13">
        <v>9.0323988218610225</v>
      </c>
      <c r="AX41" s="13">
        <v>-59.020556227327695</v>
      </c>
      <c r="AY41" s="13">
        <v>-13.075752245826456</v>
      </c>
      <c r="AZ41" s="13">
        <v>-32.170086910144363</v>
      </c>
      <c r="BA41" s="11">
        <v>68.723132334146626</v>
      </c>
      <c r="BB41" s="11">
        <v>-4.2099625066952324</v>
      </c>
      <c r="BC41" s="11">
        <v>4.3</v>
      </c>
      <c r="BD41" s="11">
        <v>-13.9</v>
      </c>
      <c r="BE41" s="11">
        <v>120.3</v>
      </c>
      <c r="BF41" s="11">
        <v>75.400000000000006</v>
      </c>
      <c r="BG41" s="11">
        <v>-7.2</v>
      </c>
      <c r="BH41" s="11">
        <v>-18.899999999999999</v>
      </c>
      <c r="BI41" s="11">
        <v>22.5</v>
      </c>
      <c r="BJ41" s="11">
        <v>35.200000000000003</v>
      </c>
      <c r="BK41" s="11">
        <v>-27.8</v>
      </c>
      <c r="BL41" s="11">
        <v>27.557783790999999</v>
      </c>
      <c r="BM41" s="11">
        <v>-79.404771207537479</v>
      </c>
      <c r="BN41" s="11">
        <v>80.421420200425729</v>
      </c>
      <c r="BO41" s="11">
        <v>23.23207254137893</v>
      </c>
      <c r="BP41" s="12"/>
      <c r="BQ41" s="11"/>
      <c r="BR41" s="11"/>
      <c r="BS41" s="11"/>
    </row>
    <row r="42" spans="1:71" s="6" customFormat="1" ht="14.25">
      <c r="A42" s="6" t="s">
        <v>57</v>
      </c>
      <c r="B42" s="13">
        <v>277.95999999999998</v>
      </c>
      <c r="C42" s="13">
        <v>124.4</v>
      </c>
      <c r="D42" s="13">
        <v>217.6</v>
      </c>
      <c r="E42" s="13">
        <v>186.6</v>
      </c>
      <c r="F42" s="13">
        <v>276.7</v>
      </c>
      <c r="G42" s="13">
        <v>162</v>
      </c>
      <c r="H42" s="13">
        <v>170.8</v>
      </c>
      <c r="I42" s="13">
        <v>150.6</v>
      </c>
      <c r="J42" s="13">
        <v>288.39999999999998</v>
      </c>
      <c r="K42" s="13">
        <v>133.4</v>
      </c>
      <c r="L42" s="6">
        <v>118.3</v>
      </c>
      <c r="M42" s="6">
        <v>108.3</v>
      </c>
      <c r="N42" s="6">
        <v>170.8</v>
      </c>
      <c r="O42" s="6">
        <v>55.1</v>
      </c>
      <c r="P42" s="6">
        <v>126.5</v>
      </c>
      <c r="Q42" s="6">
        <v>87.8</v>
      </c>
      <c r="R42" s="6">
        <v>94.9</v>
      </c>
      <c r="S42" s="6">
        <v>81.599999999999994</v>
      </c>
      <c r="T42" s="6">
        <v>74.599999999999994</v>
      </c>
      <c r="U42" s="6">
        <v>83.4</v>
      </c>
      <c r="V42" s="6">
        <v>100.3</v>
      </c>
      <c r="W42" s="6">
        <v>94.4</v>
      </c>
      <c r="X42" s="6">
        <v>98.8</v>
      </c>
      <c r="Y42" s="6">
        <v>93.9</v>
      </c>
      <c r="Z42" s="6">
        <v>117.5</v>
      </c>
      <c r="AA42" s="6">
        <v>94.6</v>
      </c>
      <c r="AB42" s="13">
        <v>75.8</v>
      </c>
      <c r="AC42" s="13">
        <v>75.8</v>
      </c>
      <c r="AD42" s="13">
        <v>93.9</v>
      </c>
      <c r="AE42" s="13">
        <v>70.099999999999994</v>
      </c>
      <c r="AF42" s="13">
        <v>54.1</v>
      </c>
      <c r="AG42" s="13">
        <v>67.2</v>
      </c>
      <c r="AH42" s="13">
        <v>59.1</v>
      </c>
      <c r="AI42" s="6">
        <v>71.900000000000006</v>
      </c>
      <c r="AJ42" s="6">
        <v>52</v>
      </c>
      <c r="AK42" s="11">
        <v>77.2</v>
      </c>
      <c r="AL42" s="11">
        <v>88</v>
      </c>
      <c r="AM42" s="11">
        <v>55.5</v>
      </c>
      <c r="AN42" s="11">
        <v>78.7</v>
      </c>
      <c r="AO42" s="11">
        <v>82</v>
      </c>
      <c r="AP42" s="11">
        <v>60.1</v>
      </c>
      <c r="AQ42" s="13">
        <v>133.1699164345404</v>
      </c>
      <c r="AR42" s="13">
        <v>52.377941860603819</v>
      </c>
      <c r="AS42" s="13">
        <v>33.45118302964373</v>
      </c>
      <c r="AT42" s="13">
        <v>48.955222269710006</v>
      </c>
      <c r="AU42" s="13">
        <v>87.199167110551528</v>
      </c>
      <c r="AV42" s="13">
        <v>43.298610646804754</v>
      </c>
      <c r="AW42" s="13">
        <v>52.221462747778531</v>
      </c>
      <c r="AX42" s="13">
        <v>122.45820153637595</v>
      </c>
      <c r="AY42" s="13">
        <v>102.16118510533903</v>
      </c>
      <c r="AZ42" s="13">
        <v>86.824867136324315</v>
      </c>
      <c r="BA42" s="11">
        <v>65.382478236710512</v>
      </c>
      <c r="BB42" s="11">
        <v>62.966736337951247</v>
      </c>
      <c r="BC42" s="11">
        <v>276.7</v>
      </c>
      <c r="BD42" s="11">
        <v>288.39999999999998</v>
      </c>
      <c r="BE42" s="11">
        <v>170.8</v>
      </c>
      <c r="BF42" s="11">
        <v>94.9</v>
      </c>
      <c r="BG42" s="11">
        <v>100.3</v>
      </c>
      <c r="BH42" s="11">
        <v>117.5</v>
      </c>
      <c r="BI42" s="11">
        <v>94</v>
      </c>
      <c r="BJ42" s="11">
        <v>59.1</v>
      </c>
      <c r="BK42" s="11">
        <v>88</v>
      </c>
      <c r="BL42" s="11">
        <v>60.135201496578595</v>
      </c>
      <c r="BM42" s="11">
        <v>133.1699164345404</v>
      </c>
      <c r="BN42" s="11">
        <v>52.377941860603819</v>
      </c>
      <c r="BO42" s="11">
        <v>33.464781071525699</v>
      </c>
      <c r="BP42" s="12"/>
      <c r="BQ42" s="11"/>
      <c r="BR42" s="11"/>
      <c r="BS42" s="11"/>
    </row>
    <row r="43" spans="1:71" s="6" customFormat="1" ht="14.25">
      <c r="A43" s="6" t="s">
        <v>58</v>
      </c>
      <c r="B43" s="13">
        <v>4.45</v>
      </c>
      <c r="C43" s="13">
        <v>7.0000000000000007E-2</v>
      </c>
      <c r="D43" s="13">
        <v>1.7</v>
      </c>
      <c r="E43" s="13">
        <v>-2.2000000000000002</v>
      </c>
      <c r="F43" s="13">
        <v>-1.6</v>
      </c>
      <c r="G43" s="13">
        <v>1.3</v>
      </c>
      <c r="H43" s="13">
        <v>-0.1</v>
      </c>
      <c r="I43" s="13">
        <v>0.3</v>
      </c>
      <c r="J43" s="13">
        <v>0.6</v>
      </c>
      <c r="K43" s="13">
        <v>-1.2</v>
      </c>
      <c r="L43" s="6">
        <v>0.7</v>
      </c>
      <c r="M43" s="6">
        <v>-1</v>
      </c>
      <c r="N43" s="6">
        <v>-1.7</v>
      </c>
      <c r="O43" s="6">
        <v>-1.6</v>
      </c>
      <c r="P43" s="6">
        <v>0.8</v>
      </c>
      <c r="Q43" s="6">
        <v>0.9</v>
      </c>
      <c r="R43" s="6">
        <v>0.2</v>
      </c>
      <c r="S43" s="6">
        <v>0.8</v>
      </c>
      <c r="T43" s="6">
        <v>0.2</v>
      </c>
      <c r="U43" s="6">
        <v>-0.2</v>
      </c>
      <c r="V43" s="6">
        <v>0.9</v>
      </c>
      <c r="W43" s="6">
        <v>-0.9</v>
      </c>
      <c r="X43" s="6">
        <v>-1.5</v>
      </c>
      <c r="Y43" s="6">
        <v>0.5</v>
      </c>
      <c r="Z43" s="6">
        <v>3.4</v>
      </c>
      <c r="AA43" s="6">
        <v>-0.2</v>
      </c>
      <c r="AB43" s="13">
        <v>1.3</v>
      </c>
      <c r="AC43" s="13">
        <v>-0.1</v>
      </c>
      <c r="AD43" s="13">
        <v>0.7</v>
      </c>
      <c r="AE43" s="13">
        <v>-0.4</v>
      </c>
      <c r="AF43" s="13">
        <v>0.6</v>
      </c>
      <c r="AG43" s="13">
        <v>-0.1</v>
      </c>
      <c r="AH43" s="13">
        <v>-0.8</v>
      </c>
      <c r="AI43" s="11">
        <v>-0.7</v>
      </c>
      <c r="AJ43" s="11">
        <v>0</v>
      </c>
      <c r="AK43" s="11">
        <v>-0.8</v>
      </c>
      <c r="AL43" s="11">
        <v>0.2</v>
      </c>
      <c r="AM43" s="11">
        <v>1.04</v>
      </c>
      <c r="AN43" s="13">
        <v>1.5</v>
      </c>
      <c r="AO43" s="13">
        <v>-1</v>
      </c>
      <c r="AP43" s="13">
        <v>-0.4</v>
      </c>
      <c r="AQ43" s="11">
        <v>7.5239157555450689</v>
      </c>
      <c r="AR43" s="11">
        <v>0.3372279799308302</v>
      </c>
      <c r="AS43" s="11">
        <v>-0.43237405263398188</v>
      </c>
      <c r="AT43" s="13">
        <v>-1.8873968415909697</v>
      </c>
      <c r="AU43" s="11">
        <v>1.0901927155353803</v>
      </c>
      <c r="AV43" s="11">
        <v>-3.3732641021987035</v>
      </c>
      <c r="AW43" s="11">
        <v>1.7128747683116927</v>
      </c>
      <c r="AX43" s="11">
        <v>1.9448329276622545</v>
      </c>
      <c r="AY43" s="11">
        <v>-2.2605657231882645</v>
      </c>
      <c r="AZ43" s="11">
        <v>-2.2768383655761326</v>
      </c>
      <c r="BA43" s="11">
        <v>-0.94683619759811677</v>
      </c>
      <c r="BB43" s="11">
        <v>1.3707979278584901</v>
      </c>
      <c r="BC43" s="11">
        <v>-3</v>
      </c>
      <c r="BD43" s="11">
        <v>2.2000000000000002</v>
      </c>
      <c r="BE43" s="11">
        <v>-2.7</v>
      </c>
      <c r="BF43" s="11">
        <v>0.5</v>
      </c>
      <c r="BG43" s="11">
        <v>1.9</v>
      </c>
      <c r="BH43" s="11">
        <v>1.6</v>
      </c>
      <c r="BI43" s="11">
        <v>1</v>
      </c>
      <c r="BJ43" s="11">
        <v>-0.4</v>
      </c>
      <c r="BK43" s="11">
        <v>-1.1000000000000001</v>
      </c>
      <c r="BL43" s="11">
        <v>0.32</v>
      </c>
      <c r="BM43" s="11">
        <v>6.3624265321115843</v>
      </c>
      <c r="BN43" s="11">
        <v>0.35941231222949455</v>
      </c>
      <c r="BO43" s="11">
        <v>-4.3189117523008136</v>
      </c>
      <c r="BP43" s="12"/>
      <c r="BQ43" s="11"/>
      <c r="BR43" s="11"/>
      <c r="BS43" s="11"/>
    </row>
    <row r="44" spans="1:71" s="6" customFormat="1">
      <c r="A44" s="15" t="s">
        <v>130</v>
      </c>
      <c r="B44" s="17">
        <v>219.81</v>
      </c>
      <c r="C44" s="17">
        <v>278.02</v>
      </c>
      <c r="D44" s="17">
        <v>124.38</v>
      </c>
      <c r="E44" s="17">
        <v>217.59105963264</v>
      </c>
      <c r="F44" s="17">
        <v>186.6</v>
      </c>
      <c r="G44" s="17">
        <v>276.7</v>
      </c>
      <c r="H44" s="17">
        <v>162</v>
      </c>
      <c r="I44" s="17">
        <v>170.8</v>
      </c>
      <c r="J44" s="17">
        <v>150.6</v>
      </c>
      <c r="K44" s="17">
        <v>288.39999999999998</v>
      </c>
      <c r="L44" s="15">
        <v>133.4</v>
      </c>
      <c r="M44" s="15">
        <v>118.3</v>
      </c>
      <c r="N44" s="15">
        <v>108.3</v>
      </c>
      <c r="O44" s="15">
        <v>170.8</v>
      </c>
      <c r="P44" s="15">
        <v>55.1</v>
      </c>
      <c r="Q44" s="15">
        <v>126.5</v>
      </c>
      <c r="R44" s="15">
        <v>87.8</v>
      </c>
      <c r="S44" s="15">
        <v>94.9</v>
      </c>
      <c r="T44" s="15">
        <v>81.599999999999994</v>
      </c>
      <c r="U44" s="15">
        <v>74.5</v>
      </c>
      <c r="V44" s="15">
        <v>83.4</v>
      </c>
      <c r="W44" s="15">
        <v>100.3</v>
      </c>
      <c r="X44" s="15">
        <v>94.4</v>
      </c>
      <c r="Y44" s="15">
        <v>98.8</v>
      </c>
      <c r="Z44" s="15">
        <v>93.9</v>
      </c>
      <c r="AA44" s="15">
        <v>117.5</v>
      </c>
      <c r="AB44" s="15">
        <v>94.6</v>
      </c>
      <c r="AC44" s="17">
        <v>75.8</v>
      </c>
      <c r="AD44" s="17">
        <v>75.8</v>
      </c>
      <c r="AE44" s="17">
        <v>93.9</v>
      </c>
      <c r="AF44" s="17">
        <v>70.099999999999994</v>
      </c>
      <c r="AG44" s="17">
        <v>54.1</v>
      </c>
      <c r="AH44" s="17">
        <v>67.2</v>
      </c>
      <c r="AI44" s="17">
        <v>59.1</v>
      </c>
      <c r="AJ44" s="17">
        <v>71.900000000000006</v>
      </c>
      <c r="AK44" s="17">
        <v>52</v>
      </c>
      <c r="AL44" s="17">
        <v>77.2</v>
      </c>
      <c r="AM44" s="17">
        <v>88.010287577599996</v>
      </c>
      <c r="AN44" s="17">
        <v>55.5</v>
      </c>
      <c r="AO44" s="17">
        <v>78.7</v>
      </c>
      <c r="AP44" s="17">
        <v>82</v>
      </c>
      <c r="AQ44" s="17">
        <v>48.962091262203067</v>
      </c>
      <c r="AR44" s="17">
        <v>87.199167110551528</v>
      </c>
      <c r="AS44" s="17">
        <v>43.298610646804754</v>
      </c>
      <c r="AT44" s="17">
        <v>52.220217965301217</v>
      </c>
      <c r="AU44" s="17">
        <v>122.45820153637595</v>
      </c>
      <c r="AV44" s="17">
        <v>102.16118510533903</v>
      </c>
      <c r="AW44" s="17">
        <v>62.966736337951247</v>
      </c>
      <c r="AX44" s="17">
        <v>65.382478236710512</v>
      </c>
      <c r="AY44" s="17">
        <v>86.824867136324315</v>
      </c>
      <c r="AZ44" s="17">
        <v>52.377941860603819</v>
      </c>
      <c r="BA44" s="17">
        <v>133.15877437325904</v>
      </c>
      <c r="BB44" s="17">
        <v>60.127571759114502</v>
      </c>
      <c r="BC44" s="17">
        <v>278</v>
      </c>
      <c r="BD44" s="17">
        <v>276.7</v>
      </c>
      <c r="BE44" s="17">
        <v>288.39999999999998</v>
      </c>
      <c r="BF44" s="17">
        <v>170.8</v>
      </c>
      <c r="BG44" s="17">
        <v>94.9</v>
      </c>
      <c r="BH44" s="15">
        <v>100.3</v>
      </c>
      <c r="BI44" s="17">
        <v>117.5</v>
      </c>
      <c r="BJ44" s="17">
        <v>93.9</v>
      </c>
      <c r="BK44" s="17">
        <v>59.1</v>
      </c>
      <c r="BL44" s="17">
        <v>88.012985287600003</v>
      </c>
      <c r="BM44" s="17">
        <v>60.127571759114502</v>
      </c>
      <c r="BN44" s="17">
        <v>133.15877437325904</v>
      </c>
      <c r="BO44" s="17">
        <v>52.377941860603819</v>
      </c>
      <c r="BP44" s="12"/>
      <c r="BQ44" s="11"/>
      <c r="BR44" s="11"/>
      <c r="BS44" s="11"/>
    </row>
    <row r="45" spans="1:71" s="6" customFormat="1">
      <c r="A45" s="15"/>
      <c r="AC45" s="15"/>
      <c r="AD45" s="15"/>
      <c r="AE45" s="15"/>
      <c r="AF45" s="15"/>
      <c r="AG45" s="15"/>
      <c r="AH45" s="15"/>
      <c r="AI45" s="15"/>
      <c r="AJ45" s="15"/>
      <c r="AM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1"/>
      <c r="BB45" s="11"/>
      <c r="BC45" s="11"/>
      <c r="BD45" s="11"/>
      <c r="BE45" s="11"/>
      <c r="BF45" s="11"/>
      <c r="BG45" s="11"/>
      <c r="BH45" s="15"/>
      <c r="BJ45" s="11"/>
      <c r="BK45" s="11"/>
      <c r="BL45" s="11"/>
      <c r="BM45" s="11"/>
      <c r="BN45" s="11"/>
      <c r="BO45" s="11"/>
      <c r="BP45" s="11"/>
    </row>
    <row r="46" spans="1:71" s="6" customFormat="1">
      <c r="A46" s="20" t="s">
        <v>59</v>
      </c>
      <c r="AK46" s="20"/>
      <c r="AL46" s="20"/>
      <c r="AM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11"/>
      <c r="BB46" s="15"/>
      <c r="BC46" s="15"/>
      <c r="BD46" s="15"/>
      <c r="BE46" s="15"/>
      <c r="BF46" s="15"/>
      <c r="BG46" s="15"/>
      <c r="BH46"/>
      <c r="BI46" s="15"/>
      <c r="BJ46" s="15"/>
      <c r="BK46" s="15"/>
      <c r="BL46" s="15"/>
      <c r="BM46" s="11"/>
      <c r="BN46" s="11"/>
      <c r="BO46" s="11"/>
      <c r="BP46" s="11"/>
    </row>
    <row r="47" spans="1:71" s="15" customFormat="1">
      <c r="A47" s="6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H47" s="2"/>
      <c r="BL47" s="21"/>
      <c r="BN47" s="6"/>
      <c r="BO47" s="6"/>
      <c r="BP47" s="16"/>
    </row>
    <row r="48" spans="1:71">
      <c r="BP48" s="1"/>
    </row>
    <row r="49" spans="54:68">
      <c r="BB49" s="2"/>
      <c r="BC49" s="2"/>
      <c r="BD49" s="2"/>
      <c r="BE49" s="2"/>
      <c r="BF49" s="2"/>
      <c r="BG49" s="2"/>
      <c r="BI49" s="2"/>
      <c r="BJ49" s="2"/>
      <c r="BK49" s="2"/>
      <c r="BL49" s="2"/>
      <c r="BP49" s="1"/>
    </row>
    <row r="50" spans="54:68">
      <c r="BM50" s="3"/>
    </row>
    <row r="55" spans="54:68">
      <c r="BM55" s="3"/>
    </row>
    <row r="56" spans="54:68">
      <c r="BM56" s="3"/>
    </row>
    <row r="57" spans="54:68">
      <c r="BM57" s="3"/>
    </row>
    <row r="58" spans="54:68">
      <c r="BM58" s="3"/>
    </row>
    <row r="59" spans="54:68">
      <c r="BM59" s="3"/>
    </row>
    <row r="60" spans="54:68">
      <c r="BM60" s="3"/>
    </row>
    <row r="62" spans="54:68">
      <c r="BM62" s="3"/>
    </row>
  </sheetData>
  <pageMargins left="0.25" right="0.25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 EUR</vt:lpstr>
      <vt:lpstr>FP EUR</vt:lpstr>
      <vt:lpstr>CF 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Lillesalt, Jeanett</dc:creator>
  <cp:lastModifiedBy>Macody Lund, Carl Eilert</cp:lastModifiedBy>
  <cp:lastPrinted>2017-02-13T12:46:28Z</cp:lastPrinted>
  <dcterms:created xsi:type="dcterms:W3CDTF">2016-04-11T13:44:00Z</dcterms:created>
  <dcterms:modified xsi:type="dcterms:W3CDTF">2026-04-27T11:14:05Z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2000" linkTarget="Prop_2000">
    <vt:lpwstr>#REF!</vt:lpwstr>
  </property>
  <property fmtid="{D5CDD505-2E9C-101B-9397-08002B2CF9AE}" pid="4" name="2001" linkTarget="Prop_2001">
    <vt:lpwstr>#REF!</vt:lpwstr>
  </property>
  <property fmtid="{D5CDD505-2E9C-101B-9397-08002B2CF9AE}" pid="5" name="2002" linkTarget="Prop_2002">
    <vt:lpwstr>#REF!</vt:lpwstr>
  </property>
  <property fmtid="{D5CDD505-2E9C-101B-9397-08002B2CF9AE}" pid="6" name="LTM8_01" linkTarget="Prop_LTM8_01">
    <vt:lpwstr>#REF!</vt:lpwstr>
  </property>
  <property fmtid="{D5CDD505-2E9C-101B-9397-08002B2CF9AE}" pid="7" name="TTM" linkTarget="Prop_TTM">
    <vt:lpwstr>#REF!</vt:lpwstr>
  </property>
  <property fmtid="{D5CDD505-2E9C-101B-9397-08002B2CF9AE}" pid="8" name="Type_Matrix" linkTarget="Prop_Type_Matrix">
    <vt:lpwstr>#REF!</vt:lpwstr>
  </property>
  <property fmtid="{D5CDD505-2E9C-101B-9397-08002B2CF9AE}" pid="9" name="SV_HIDDEN_GRID_QUERY_LIST_4F35BF76-6C0D-4D9B-82B2-816C12CF3733">
    <vt:lpwstr>empty_477D106A-C0D6-4607-AEBD-E2C9D60EA279</vt:lpwstr>
  </property>
</Properties>
</file>